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NUL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Андрей\2021\Протоколы 2021\"/>
    </mc:Choice>
  </mc:AlternateContent>
  <bookViews>
    <workbookView xWindow="0" yWindow="0" windowWidth="28800" windowHeight="12300" tabRatio="549"/>
  </bookViews>
  <sheets>
    <sheet name="лист 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57" i="1" l="1"/>
  <c r="T153" i="1"/>
  <c r="T14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5" i="1"/>
</calcChain>
</file>

<file path=xl/sharedStrings.xml><?xml version="1.0" encoding="utf-8"?>
<sst xmlns="http://schemas.openxmlformats.org/spreadsheetml/2006/main" count="353" uniqueCount="224">
  <si>
    <t>Ф.И.О.</t>
  </si>
  <si>
    <t>П-1</t>
  </si>
  <si>
    <t>П-2</t>
  </si>
  <si>
    <t>П-3</t>
  </si>
  <si>
    <t>Ж-1</t>
  </si>
  <si>
    <t>Ж-2</t>
  </si>
  <si>
    <t>Ж-3</t>
  </si>
  <si>
    <t>Т-1</t>
  </si>
  <si>
    <t>Т-2</t>
  </si>
  <si>
    <t>Т-3</t>
  </si>
  <si>
    <r>
      <rPr>
        <b/>
        <sz val="11"/>
        <color theme="1"/>
        <rFont val="Calibri"/>
        <family val="2"/>
        <charset val="204"/>
        <scheme val="minor"/>
      </rPr>
      <t xml:space="preserve">Вес взят </t>
    </r>
    <r>
      <rPr>
        <sz val="11"/>
        <color theme="1"/>
        <rFont val="Calibri"/>
        <family val="2"/>
        <charset val="204"/>
        <scheme val="minor"/>
      </rPr>
      <t xml:space="preserve">
ctrl+2 - выделить жирным 
</t>
    </r>
    <r>
      <rPr>
        <b/>
        <sz val="11"/>
        <color theme="1"/>
        <rFont val="Calibri"/>
        <family val="2"/>
        <charset val="204"/>
        <scheme val="minor"/>
      </rPr>
      <t>Вес не взят</t>
    </r>
    <r>
      <rPr>
        <sz val="11"/>
        <color theme="1"/>
        <rFont val="Calibri"/>
        <family val="2"/>
        <charset val="204"/>
        <scheme val="minor"/>
      </rPr>
      <t xml:space="preserve">
ctrl+5 - зачеркнуть ячейку </t>
    </r>
  </si>
  <si>
    <t>Категория</t>
  </si>
  <si>
    <t xml:space="preserve">П </t>
  </si>
  <si>
    <t>Ж</t>
  </si>
  <si>
    <t>Т</t>
  </si>
  <si>
    <t>Сумма</t>
  </si>
  <si>
    <t>НЖ (кг)</t>
  </si>
  <si>
    <t>НЖ (кол-во)</t>
  </si>
  <si>
    <t>Шарабарин Виктор Романович</t>
  </si>
  <si>
    <t>Дивизион</t>
  </si>
  <si>
    <t xml:space="preserve">ПАУЭР.ЛЮБ Б/Э — OPEN 24-39 </t>
  </si>
  <si>
    <t>ПАУЭР.ЛЮБ Б/Э — Teenage 18-19</t>
  </si>
  <si>
    <t>ПАУЭР.ЛЮБ Б/Э — OPEN 24-39</t>
  </si>
  <si>
    <t xml:space="preserve">ПАУЭР.ПРО Б/Э - OPEN 24-39 </t>
  </si>
  <si>
    <t xml:space="preserve">ПАУЭР.ЛЮБ СОФТ СТАНДАРТ - OPEN 24-39 </t>
  </si>
  <si>
    <t>ПАУЭР.ЛЮБ СОФТ СТАНДАРТ— Junior 20-23</t>
  </si>
  <si>
    <t>Собств.вес</t>
  </si>
  <si>
    <t>Дата рожд</t>
  </si>
  <si>
    <t>Катанов Юрий Анатольевич</t>
  </si>
  <si>
    <t>Ромашин Роман Владимирович</t>
  </si>
  <si>
    <t>11:00/13:25/15:30</t>
  </si>
  <si>
    <t>НАРОД.СТАН.ТЯГА. ЛЮБ - Masters 40-44</t>
  </si>
  <si>
    <t xml:space="preserve">РУССКАЯ ТЯГА. ПРО  -  OPEN 24-39 </t>
  </si>
  <si>
    <t>Михалева Светлана Юрьевна</t>
  </si>
  <si>
    <t xml:space="preserve">РУССКАЯ ТЯГА. ЛЮБ  -  OPEN 24-39 </t>
  </si>
  <si>
    <t>Минаев Максим Олегович</t>
  </si>
  <si>
    <t xml:space="preserve">ТЯГА - ЛЮБ Б/Э - OPEN 24-39 </t>
  </si>
  <si>
    <t>ТЯГА. ЛЮБ. Б/Э -  OPEN 24-39</t>
  </si>
  <si>
    <t>ТЯГА. ЛЮБ. Б/Э — Junior 20-23</t>
  </si>
  <si>
    <t xml:space="preserve">ТЯГА. ЛЮБ. Б/Э -  OPEN 24-39 </t>
  </si>
  <si>
    <t>ТЯГА. ЛЮБ. Б/Э - Teenage 14-15</t>
  </si>
  <si>
    <t>ТЯГА. ПРО. Б/Э -  OPEN 24-39</t>
  </si>
  <si>
    <t>Юрьев Дмитрий Игоревич</t>
  </si>
  <si>
    <t>Павлова Людмила Владимировна</t>
  </si>
  <si>
    <t>Колюхов Андрей Алексеевич</t>
  </si>
  <si>
    <t>Сорина Татьяна Сергеевна</t>
  </si>
  <si>
    <t>Шабалдин Петр Александрович</t>
  </si>
  <si>
    <t>ПАУЭР.ЛЮБ Б/Э — Masters 70-74</t>
  </si>
  <si>
    <t>Малышкин Виктор Константинович</t>
  </si>
  <si>
    <t>ТЯГА. ЛЮБ. Б/Э -  Masters 70-74 перезач</t>
  </si>
  <si>
    <t>ПРИСЕД - ЛЮБ Б/Э  - Masters 70-74 перезач</t>
  </si>
  <si>
    <t>Рукавишников Вадим Сергеевич</t>
  </si>
  <si>
    <t>Микаелян Петр Арменакович</t>
  </si>
  <si>
    <t>Мороз Маргарита Игоревна</t>
  </si>
  <si>
    <t>ПАУЭР.ЛЮБ СОФТ СТАНДАРТ - Masters 40-44</t>
  </si>
  <si>
    <t>Руденко Виталий Юрьевич</t>
  </si>
  <si>
    <t>Ляшенко Екатерина Витальевна</t>
  </si>
  <si>
    <t>Колесников Александр Андреевич</t>
  </si>
  <si>
    <t>Моор Кирилл Петрович</t>
  </si>
  <si>
    <t>Матюшкин Никита Эдуардович</t>
  </si>
  <si>
    <t xml:space="preserve">НАРОД.СТАН.ТЯГА. ЛЮБ  -  OPEN 24-39 </t>
  </si>
  <si>
    <t>Кузьмина Любовь Павловна</t>
  </si>
  <si>
    <t>Поляков Алексей Александрович</t>
  </si>
  <si>
    <t>Ващенко Андрей Викторович</t>
  </si>
  <si>
    <t>Мохова Юлия Александровна</t>
  </si>
  <si>
    <t>Кухарева Александра Викторовна</t>
  </si>
  <si>
    <t>Абдуллаев Шадиг Натиг оглы</t>
  </si>
  <si>
    <t>Москалёв Артём Константинович</t>
  </si>
  <si>
    <t>Карелин Артем Владимирович</t>
  </si>
  <si>
    <t>Тормышев Дмитрий Алексеевич</t>
  </si>
  <si>
    <t>Никулин Егор Александрович</t>
  </si>
  <si>
    <t>ПАУЭР.ЛЮБ Б/Э — Masters 40-44</t>
  </si>
  <si>
    <t>Скрипник Дмитрий Леонидович</t>
  </si>
  <si>
    <t>Кирсанов Александр Андреевич</t>
  </si>
  <si>
    <t>Ляжко Елена Геннадьевна</t>
  </si>
  <si>
    <t>Новоселов Леонид Викторович</t>
  </si>
  <si>
    <t>Ли Александр Максимович</t>
  </si>
  <si>
    <t>Тараненко Александр Сергеевич</t>
  </si>
  <si>
    <t>Алексеева Евгения Владимировна</t>
  </si>
  <si>
    <t>Руднева Яна Викторовна</t>
  </si>
  <si>
    <t>Скрынник Людмила Сергеевна</t>
  </si>
  <si>
    <t>ПАУЭР.ЛЮБ СОФТ СТАНДАРТ - Masters 45-49</t>
  </si>
  <si>
    <t>ПАУЭР.ПРО однослой - OPEN 24-39</t>
  </si>
  <si>
    <t>НАРОД.СТАН.ТЯГА. ПРО - Masters 40-44</t>
  </si>
  <si>
    <t>РУССКАЯ.СТАН.ТЯГА. ЛЮБ - Masters 40-44</t>
  </si>
  <si>
    <t>ТЯГА. ПРО. Б/Э -  OPEN 24-39 перезачет</t>
  </si>
  <si>
    <t>Кухарев Денис Викторович</t>
  </si>
  <si>
    <t>Коваль Сергей Сергеевич</t>
  </si>
  <si>
    <t>ПАУЭР.ЛЮБ Б/Э — Junior 20-23 + OPEN 24-39</t>
  </si>
  <si>
    <t>Иванова Елена Александровна</t>
  </si>
  <si>
    <t>Баклыкова Ольга Викторовна</t>
  </si>
  <si>
    <t>ПАУЭР.ПРО СОФТ СТАНДАРТ - Masters 55-59</t>
  </si>
  <si>
    <t>ПАУЭР.ЛЮБ Б/Э — Junior 20-23</t>
  </si>
  <si>
    <t>РУССКАЯ.СТАН.ТЯГА. ЛЮБ - Masters 45-49</t>
  </si>
  <si>
    <t>Лавренова Дана Сергеевна</t>
  </si>
  <si>
    <t>Фирсова Кавита Дмитриевна</t>
  </si>
  <si>
    <t>ТЯГА. ЛЮБ. Б/Э -  OPEN 24-39  перезачет</t>
  </si>
  <si>
    <t>Таах Александр Николаевич</t>
  </si>
  <si>
    <t>ТЯГА.ЛЮБ Б/Э - Masters 45-49</t>
  </si>
  <si>
    <t>ТЯГА.ПРО Б/Э - Masters 40-44 +   OPEN  24-39</t>
  </si>
  <si>
    <t>Изаак Андрей Андреевич</t>
  </si>
  <si>
    <t>Х</t>
  </si>
  <si>
    <t>Мамуков Вячеслав Вячеславович</t>
  </si>
  <si>
    <t>Сазонов Никита Алексеевич</t>
  </si>
  <si>
    <t>Глебов Сергей Владимирович</t>
  </si>
  <si>
    <t>Клевлина Элеонора Викторовна</t>
  </si>
  <si>
    <t>ЖИМ. ЛЮБ. Б/Э — Junior 20-23</t>
  </si>
  <si>
    <t>Романова Екатерина Александровна</t>
  </si>
  <si>
    <t xml:space="preserve">ЖИМ. ЛЮБ. Б/Э — OPEN 24-39 </t>
  </si>
  <si>
    <t>Павленко Юлия Антоновна</t>
  </si>
  <si>
    <t>ЖИМ. ЛЮБ. Б/Э — Teenage 14-15</t>
  </si>
  <si>
    <t>Самойлов Иван Александрович</t>
  </si>
  <si>
    <t>Голованова Алена Игоревна</t>
  </si>
  <si>
    <t>Шарбан Никита Вячеславович</t>
  </si>
  <si>
    <t>Брюханов Никита Сергеевич</t>
  </si>
  <si>
    <t>Овчинников Михаил Владиславович</t>
  </si>
  <si>
    <t>ЖИМ. ЛЮБ. Б/Э — Teenage 16-17</t>
  </si>
  <si>
    <t>Фролова Елена Владимировна</t>
  </si>
  <si>
    <t>90+</t>
  </si>
  <si>
    <t>Сливко Никита Константинович</t>
  </si>
  <si>
    <t>ЖИМ. ЛЮБ. Б/Э — Masters 45-49</t>
  </si>
  <si>
    <t>Стражнов Дмитрий Александрович</t>
  </si>
  <si>
    <t>Воробьев Виктор Васильевич</t>
  </si>
  <si>
    <t>ЖИМ. ЛЮБ. Б/Э — OPEN 24-39</t>
  </si>
  <si>
    <t>Краплин Станислав Константинович</t>
  </si>
  <si>
    <t>Новиков Александр Дмитриевич</t>
  </si>
  <si>
    <t>Грищенко Эрнест Дмитриевич</t>
  </si>
  <si>
    <t>Глазов Кирилл Константинович</t>
  </si>
  <si>
    <t>Башкаев Александр Николаевич</t>
  </si>
  <si>
    <t>Борок Антон Евгеньевич</t>
  </si>
  <si>
    <t>Биковец Максим Викторович</t>
  </si>
  <si>
    <t>Гоняев Дмитрий Александрович</t>
  </si>
  <si>
    <t>Сон Александр Чугуевич</t>
  </si>
  <si>
    <t>Стрельников Владимир Алексеевич</t>
  </si>
  <si>
    <t>Грищенко Юлиан Дмитриевич</t>
  </si>
  <si>
    <t>Тигай Алексей Александрович</t>
  </si>
  <si>
    <t>Гончаров Вячеслав Станиславович</t>
  </si>
  <si>
    <t xml:space="preserve">ЖИМ. ЛЮБ. Б/Э — junior + OPEN 24-39 </t>
  </si>
  <si>
    <t>Шалагинов Михаил Андреевич</t>
  </si>
  <si>
    <t>Смирнов Аркадий Адольфович</t>
  </si>
  <si>
    <t>ЖИМ. ПРО. Б/Э — Masters 55-59</t>
  </si>
  <si>
    <t>Кутузов Александр Николаевич</t>
  </si>
  <si>
    <t>Назаренко Петр Сергеевич</t>
  </si>
  <si>
    <t xml:space="preserve">ЖИМ. ЛЮБ. Б/Э — OPEN 24-39  </t>
  </si>
  <si>
    <t>Кузьмин Кирилл Викторович</t>
  </si>
  <si>
    <t>ЖИМ. ЛЮБ. Б/Э — Masters 70-74 перезач</t>
  </si>
  <si>
    <t>ЖИМ. ЛЮБ. Б/Э — OPEN 24-39  перезач</t>
  </si>
  <si>
    <t>Никитина Александра Сергеевна</t>
  </si>
  <si>
    <t>ВОЕННЫЙ ЖИМ. ЛЮБ — OPEN 24-39</t>
  </si>
  <si>
    <t>Кузнецова Светлана Анатольевна</t>
  </si>
  <si>
    <t>ЖИМ. ЛЮБ. СОФТ  1пет. - Masters 50-54</t>
  </si>
  <si>
    <t>Нефедов Александр Сергеевич</t>
  </si>
  <si>
    <t>Романович Наталья Александровна</t>
  </si>
  <si>
    <t>ЖИМ. ПРО. Б/Э — Masters 50-54</t>
  </si>
  <si>
    <t>Кривошапов Федор Александрович</t>
  </si>
  <si>
    <t>Альчин Александр Александрович</t>
  </si>
  <si>
    <t>Круталевич Кирилл Викторович</t>
  </si>
  <si>
    <t>ЖИМ. ПРО. Б/Э — Junior 20-23</t>
  </si>
  <si>
    <t>Дороничев Владимир Владимирович</t>
  </si>
  <si>
    <t xml:space="preserve">ВОЕННЫЙ ЖИМ. ПРО — OPEN 24-39 </t>
  </si>
  <si>
    <t>Мигаль Денис Николаевич</t>
  </si>
  <si>
    <t xml:space="preserve">ЖИМ. СОВ. Б/Э -  OPEN 24-39 </t>
  </si>
  <si>
    <t>Блоцкая Виктория Викторовна</t>
  </si>
  <si>
    <t xml:space="preserve">ЖИМ. ПРО. СОФТ многопет.— OPEN 24-39 </t>
  </si>
  <si>
    <t>Истомин Дмитрий Валерьевич</t>
  </si>
  <si>
    <t xml:space="preserve">ЖИМ. ПРО. Б/Э — OPEN 24-39 </t>
  </si>
  <si>
    <t>Самоделкин Андрей Борисович</t>
  </si>
  <si>
    <t>ЖИМ. ПРО. Б/Э  — Masters 45-49</t>
  </si>
  <si>
    <t>Ден Артур Игоревич</t>
  </si>
  <si>
    <t xml:space="preserve">ЖИМ. ЛЮБ. СОФТ  1пет. -  OPEN 24-39 </t>
  </si>
  <si>
    <t>Ревуцкий Радислав Сергеевич</t>
  </si>
  <si>
    <t>ЖИМ. ЛЮБ. СОФТ  1пет. -  OPEN 24-39</t>
  </si>
  <si>
    <t>ЖИМ. ПРО. СОФТ 1пет.  — Masters 55-59</t>
  </si>
  <si>
    <t>Носырев Илья Игоревич</t>
  </si>
  <si>
    <t xml:space="preserve">ЖИМ. ПРО. 1 слой— OPEN 24-39 </t>
  </si>
  <si>
    <t>Троянов Иван Александрович</t>
  </si>
  <si>
    <t>Кислухин Денис Романович</t>
  </si>
  <si>
    <t xml:space="preserve">РУССКИЙ ЖИМ.ПРО — OPEN 24-39 </t>
  </si>
  <si>
    <t>Савицкая Светлана Анатольевна</t>
  </si>
  <si>
    <t>Герасименко Михаил Александрович</t>
  </si>
  <si>
    <t xml:space="preserve">РУССКИЙ ЖИМ.ЛЮБ — OPEN 24-39 </t>
  </si>
  <si>
    <t>Лысанок Андрей Андреевич</t>
  </si>
  <si>
    <t>Шигапов Максим Рустамович</t>
  </si>
  <si>
    <t>Машков Артем Александрович</t>
  </si>
  <si>
    <t>РУССКИЙ ЖИМ.ЛЮБ — OPEN 24-39</t>
  </si>
  <si>
    <t>Коваленко Анастасия Алексеевна</t>
  </si>
  <si>
    <t xml:space="preserve">НАРОДНЫЙ ЖИМ. ПРО — OPEN 24-39 </t>
  </si>
  <si>
    <t>НАРОДНЫЙ ЖИМ. ЛЮБ. Б/Э — Teenage 14-15</t>
  </si>
  <si>
    <t xml:space="preserve">НАРОДНЫЙ ЖИМ. ЛЮБ — OPEN 24-39 </t>
  </si>
  <si>
    <t>НАРОДНЫЙ ЖИМ. ЛЮБ — OPEN 24-39</t>
  </si>
  <si>
    <t>Аврамич Артем Сергеевич</t>
  </si>
  <si>
    <t>Гусенков Владимир Викторович</t>
  </si>
  <si>
    <t>НАРОДНЫЙ ЖИМ. ЛЮБ — Masters 40-44</t>
  </si>
  <si>
    <t>Барышников Игорь Владимирович</t>
  </si>
  <si>
    <t>Андреев Виктор Борисович</t>
  </si>
  <si>
    <t>НАРОДНЫЙ ЖИМ. ЛЮБ— Masters 40-44</t>
  </si>
  <si>
    <t>НАРОДНЫЙ ЖИМ. ЛЮБ— Masters 45-49</t>
  </si>
  <si>
    <t>НАРОДНЫЙ ЖИМ. ПРО — Masters 45-49</t>
  </si>
  <si>
    <t>16:45/17:00</t>
  </si>
  <si>
    <t>Маркова Нина Олеговна</t>
  </si>
  <si>
    <t xml:space="preserve">БИЦЕПС. ЛЮБ — OPEN 24-39 </t>
  </si>
  <si>
    <t>Хакимова Амина Искандаровна</t>
  </si>
  <si>
    <t>БИЦЕПС. ЛЮБ — Teenage 16-17</t>
  </si>
  <si>
    <t>Яцентюк Татьяна Юрьевна</t>
  </si>
  <si>
    <t xml:space="preserve">ПАУЭРСПОРТ. ЛЮБ — OPEN 24-39 </t>
  </si>
  <si>
    <t xml:space="preserve">БИЦЕПС. ПРО — OPEN 24-39 </t>
  </si>
  <si>
    <t>БИЦЕПС. ЛЮБ — Teenage 14-15</t>
  </si>
  <si>
    <t>Копосов Антон Александрович</t>
  </si>
  <si>
    <t>Шохирев Сергей Владимирович</t>
  </si>
  <si>
    <t>Пузырев Константин Романович</t>
  </si>
  <si>
    <t>БИЦЕПС. ЛЮБ — junior 20-23+ OPEN 24-39</t>
  </si>
  <si>
    <t>Вознесенский Виталий Андреевич</t>
  </si>
  <si>
    <t>БИЦЕПС. ЛЮБ — OPEN 24-39</t>
  </si>
  <si>
    <t xml:space="preserve">ПАУЭРСПОРТ. ПРО — OPEN 24-39 </t>
  </si>
  <si>
    <t>БИЦЕПС. ПРО — Masters 45-49</t>
  </si>
  <si>
    <t>Лысак Артем Андреевич</t>
  </si>
  <si>
    <t>Шаламов Никита Андреевич</t>
  </si>
  <si>
    <t>Марков Дмитрий Павлович</t>
  </si>
  <si>
    <t>Дзюба Константин Анатольевич</t>
  </si>
  <si>
    <t>Харченко Олег Викторович</t>
  </si>
  <si>
    <t>БИЦЕПС. ЛЮБ — OPEN 24-39 перезачет</t>
  </si>
  <si>
    <t>Юрченко Александр Сергеевич</t>
  </si>
  <si>
    <t xml:space="preserve">РУССКИЙ БИЦЕПС — OPEN 24-39 </t>
  </si>
  <si>
    <t>РЕКОРД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</si>
</sst>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3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trike/>
      <sz val="12"/>
      <color theme="1"/>
      <name val="Calibri"/>
      <family val="2"/>
      <charset val="204"/>
      <scheme val="minor"/>
    </font>
    <font>
      <strike/>
      <sz val="12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strike/>
      <sz val="13"/>
      <color rgb="FF000000"/>
      <name val="Calibri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3F"/>
        <bgColor rgb="FFFFFF00"/>
      </patternFill>
    </fill>
    <fill>
      <patternFill patternType="solid">
        <fgColor rgb="FF7DFF7D"/>
        <bgColor rgb="FF92D050"/>
      </patternFill>
    </fill>
    <fill>
      <patternFill patternType="solid">
        <fgColor rgb="FFFF7575"/>
        <bgColor rgb="FFFD6959"/>
      </patternFill>
    </fill>
    <fill>
      <patternFill patternType="solid">
        <fgColor rgb="FF05BEFF"/>
        <bgColor rgb="FF33CCCC"/>
      </patternFill>
    </fill>
    <fill>
      <patternFill patternType="solid">
        <fgColor rgb="FFFFD966"/>
        <bgColor rgb="FFFFFF3F"/>
      </patternFill>
    </fill>
    <fill>
      <patternFill patternType="solid">
        <fgColor rgb="FF92D050"/>
        <bgColor rgb="FF7DFF7D"/>
      </patternFill>
    </fill>
    <fill>
      <patternFill patternType="solid">
        <fgColor rgb="FFBDD7EE"/>
        <bgColor rgb="FFD0CE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DC3E6"/>
        <bgColor rgb="FFBDD7EE"/>
      </patternFill>
    </fill>
    <fill>
      <patternFill patternType="solid">
        <fgColor rgb="FFFD6959"/>
        <bgColor rgb="FFFF7575"/>
      </patternFill>
    </fill>
    <fill>
      <patternFill patternType="solid">
        <fgColor rgb="FF00B0F0"/>
        <bgColor rgb="FFFFFF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66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Fill="1"/>
    <xf numFmtId="0" fontId="2" fillId="0" borderId="0" xfId="0" applyFont="1" applyAlignment="1">
      <alignment horizontal="center"/>
    </xf>
    <xf numFmtId="0" fontId="2" fillId="0" borderId="0" xfId="0" applyFont="1" applyFill="1"/>
    <xf numFmtId="0" fontId="0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0" fillId="5" borderId="0" xfId="0" applyFill="1"/>
    <xf numFmtId="0" fontId="2" fillId="0" borderId="1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6" borderId="0" xfId="0" applyFont="1" applyFill="1" applyAlignment="1"/>
    <xf numFmtId="0" fontId="3" fillId="6" borderId="0" xfId="0" applyFont="1" applyFill="1" applyAlignment="1">
      <alignment horizontal="center"/>
    </xf>
    <xf numFmtId="0" fontId="3" fillId="7" borderId="0" xfId="0" applyFont="1" applyFill="1"/>
    <xf numFmtId="0" fontId="3" fillId="7" borderId="0" xfId="0" applyFont="1" applyFill="1" applyAlignment="1">
      <alignment horizontal="center"/>
    </xf>
    <xf numFmtId="0" fontId="3" fillId="7" borderId="0" xfId="0" applyFont="1" applyFill="1" applyAlignment="1"/>
    <xf numFmtId="0" fontId="3" fillId="8" borderId="0" xfId="0" applyFont="1" applyFill="1" applyAlignment="1"/>
    <xf numFmtId="0" fontId="3" fillId="8" borderId="0" xfId="0" applyFont="1" applyFill="1" applyAlignment="1">
      <alignment horizontal="center"/>
    </xf>
    <xf numFmtId="0" fontId="3" fillId="9" borderId="0" xfId="0" applyFont="1" applyFill="1"/>
    <xf numFmtId="0" fontId="3" fillId="9" borderId="0" xfId="0" applyFont="1" applyFill="1" applyAlignment="1">
      <alignment horizontal="center"/>
    </xf>
    <xf numFmtId="0" fontId="3" fillId="9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0" fillId="0" borderId="1" xfId="0" applyBorder="1" applyAlignment="1">
      <alignment horizontal="center" vertical="center"/>
    </xf>
    <xf numFmtId="14" fontId="3" fillId="6" borderId="0" xfId="0" applyNumberFormat="1" applyFont="1" applyFill="1" applyAlignment="1">
      <alignment horizontal="center"/>
    </xf>
    <xf numFmtId="14" fontId="3" fillId="7" borderId="0" xfId="0" applyNumberFormat="1" applyFont="1" applyFill="1" applyAlignment="1">
      <alignment horizontal="center"/>
    </xf>
    <xf numFmtId="14" fontId="3" fillId="9" borderId="0" xfId="0" applyNumberFormat="1" applyFont="1" applyFill="1" applyAlignment="1">
      <alignment horizontal="center"/>
    </xf>
    <xf numFmtId="14" fontId="3" fillId="8" borderId="0" xfId="0" applyNumberFormat="1" applyFont="1" applyFill="1" applyAlignment="1">
      <alignment horizontal="center"/>
    </xf>
    <xf numFmtId="0" fontId="0" fillId="0" borderId="0" xfId="0" applyFill="1" applyAlignment="1">
      <alignment wrapText="1"/>
    </xf>
    <xf numFmtId="0" fontId="0" fillId="0" borderId="1" xfId="0" applyFill="1" applyBorder="1" applyAlignment="1">
      <alignment vertical="center"/>
    </xf>
    <xf numFmtId="0" fontId="0" fillId="13" borderId="0" xfId="0" applyFill="1" applyAlignment="1">
      <alignment vertical="center"/>
    </xf>
    <xf numFmtId="0" fontId="3" fillId="0" borderId="0" xfId="0" applyFont="1" applyFill="1"/>
    <xf numFmtId="14" fontId="3" fillId="0" borderId="0" xfId="0" applyNumberFormat="1" applyFont="1" applyFill="1" applyAlignment="1">
      <alignment horizontal="center"/>
    </xf>
    <xf numFmtId="0" fontId="3" fillId="14" borderId="1" xfId="0" applyFont="1" applyFill="1" applyBorder="1"/>
    <xf numFmtId="0" fontId="0" fillId="0" borderId="0" xfId="0" applyAlignment="1"/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3" borderId="0" xfId="0" applyFont="1" applyFill="1"/>
    <xf numFmtId="0" fontId="7" fillId="2" borderId="0" xfId="0" applyFont="1" applyFill="1"/>
    <xf numFmtId="0" fontId="7" fillId="4" borderId="0" xfId="0" applyFont="1" applyFill="1"/>
    <xf numFmtId="0" fontId="7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10" borderId="1" xfId="0" applyFont="1" applyFill="1" applyBorder="1"/>
    <xf numFmtId="0" fontId="7" fillId="11" borderId="1" xfId="0" applyFont="1" applyFill="1" applyBorder="1"/>
    <xf numFmtId="0" fontId="7" fillId="12" borderId="1" xfId="0" applyFont="1" applyFill="1" applyBorder="1"/>
    <xf numFmtId="0" fontId="7" fillId="0" borderId="0" xfId="0" applyFont="1" applyFill="1"/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0" fontId="8" fillId="14" borderId="1" xfId="0" applyFont="1" applyFill="1" applyBorder="1"/>
    <xf numFmtId="0" fontId="9" fillId="0" borderId="0" xfId="0" applyFont="1" applyBorder="1"/>
    <xf numFmtId="0" fontId="9" fillId="0" borderId="0" xfId="0" applyFont="1"/>
    <xf numFmtId="0" fontId="7" fillId="0" borderId="0" xfId="0" applyFont="1" applyBorder="1"/>
    <xf numFmtId="0" fontId="8" fillId="0" borderId="0" xfId="0" applyFont="1" applyFill="1"/>
    <xf numFmtId="0" fontId="3" fillId="15" borderId="0" xfId="0" applyFont="1" applyFill="1"/>
    <xf numFmtId="0" fontId="3" fillId="15" borderId="0" xfId="0" applyFont="1" applyFill="1" applyAlignment="1">
      <alignment horizontal="center"/>
    </xf>
    <xf numFmtId="14" fontId="3" fillId="15" borderId="0" xfId="0" applyNumberFormat="1" applyFont="1" applyFill="1" applyAlignment="1">
      <alignment horizontal="center"/>
    </xf>
    <xf numFmtId="0" fontId="0" fillId="0" borderId="0" xfId="0" applyFill="1" applyBorder="1" applyAlignment="1">
      <alignment vertical="center"/>
    </xf>
    <xf numFmtId="0" fontId="10" fillId="10" borderId="1" xfId="0" applyFont="1" applyFill="1" applyBorder="1"/>
    <xf numFmtId="0" fontId="11" fillId="11" borderId="1" xfId="0" applyFont="1" applyFill="1" applyBorder="1"/>
    <xf numFmtId="0" fontId="10" fillId="11" borderId="1" xfId="0" applyFont="1" applyFill="1" applyBorder="1"/>
    <xf numFmtId="0" fontId="10" fillId="12" borderId="1" xfId="0" applyFont="1" applyFill="1" applyBorder="1"/>
    <xf numFmtId="0" fontId="11" fillId="10" borderId="1" xfId="0" applyFont="1" applyFill="1" applyBorder="1"/>
    <xf numFmtId="0" fontId="11" fillId="12" borderId="1" xfId="0" applyFont="1" applyFill="1" applyBorder="1"/>
    <xf numFmtId="0" fontId="1" fillId="11" borderId="1" xfId="0" applyFont="1" applyFill="1" applyBorder="1"/>
    <xf numFmtId="0" fontId="12" fillId="14" borderId="1" xfId="0" applyFont="1" applyFill="1" applyBorder="1"/>
    <xf numFmtId="0" fontId="0" fillId="0" borderId="0" xfId="0" applyBorder="1"/>
    <xf numFmtId="0" fontId="4" fillId="14" borderId="1" xfId="0" applyFont="1" applyFill="1" applyBorder="1"/>
    <xf numFmtId="0" fontId="3" fillId="0" borderId="0" xfId="0" applyFont="1"/>
    <xf numFmtId="0" fontId="13" fillId="11" borderId="1" xfId="0" applyFont="1" applyFill="1" applyBorder="1"/>
    <xf numFmtId="0" fontId="14" fillId="11" borderId="1" xfId="0" applyFont="1" applyFill="1" applyBorder="1"/>
    <xf numFmtId="0" fontId="0" fillId="11" borderId="1" xfId="0" applyFont="1" applyFill="1" applyBorder="1"/>
    <xf numFmtId="0" fontId="3" fillId="0" borderId="0" xfId="0" applyFont="1" applyAlignment="1">
      <alignment horizontal="center"/>
    </xf>
    <xf numFmtId="0" fontId="3" fillId="11" borderId="1" xfId="0" applyFont="1" applyFill="1" applyBorder="1"/>
    <xf numFmtId="0" fontId="3" fillId="15" borderId="0" xfId="0" applyFont="1" applyFill="1" applyAlignment="1"/>
    <xf numFmtId="0" fontId="3" fillId="16" borderId="0" xfId="0" applyFont="1" applyFill="1" applyAlignment="1"/>
    <xf numFmtId="0" fontId="3" fillId="16" borderId="0" xfId="0" applyFont="1" applyFill="1" applyAlignment="1">
      <alignment horizontal="center"/>
    </xf>
    <xf numFmtId="14" fontId="3" fillId="16" borderId="0" xfId="0" applyNumberFormat="1" applyFont="1" applyFill="1" applyAlignment="1">
      <alignment horizontal="center"/>
    </xf>
    <xf numFmtId="0" fontId="0" fillId="11" borderId="1" xfId="0" applyFill="1" applyBorder="1"/>
    <xf numFmtId="0" fontId="8" fillId="15" borderId="0" xfId="0" applyFont="1" applyFill="1" applyAlignment="1"/>
    <xf numFmtId="0" fontId="3" fillId="0" borderId="0" xfId="0" applyFont="1" applyAlignment="1"/>
    <xf numFmtId="0" fontId="8" fillId="7" borderId="0" xfId="0" applyFont="1" applyFill="1" applyAlignment="1"/>
    <xf numFmtId="0" fontId="3" fillId="0" borderId="0" xfId="0" applyFont="1" applyFill="1" applyBorder="1"/>
    <xf numFmtId="0" fontId="0" fillId="0" borderId="0" xfId="0" applyFont="1" applyFill="1" applyAlignment="1"/>
    <xf numFmtId="0" fontId="0" fillId="0" borderId="0" xfId="0" applyFill="1" applyAlignment="1"/>
    <xf numFmtId="0" fontId="14" fillId="10" borderId="1" xfId="0" applyFont="1" applyFill="1" applyBorder="1" applyAlignment="1">
      <alignment vertical="center"/>
    </xf>
    <xf numFmtId="0" fontId="13" fillId="10" borderId="1" xfId="0" applyFont="1" applyFill="1" applyBorder="1" applyAlignment="1">
      <alignment vertical="center"/>
    </xf>
    <xf numFmtId="0" fontId="3" fillId="0" borderId="0" xfId="0" applyFont="1" applyBorder="1"/>
    <xf numFmtId="0" fontId="13" fillId="10" borderId="1" xfId="0" applyFont="1" applyFill="1" applyBorder="1"/>
    <xf numFmtId="0" fontId="14" fillId="10" borderId="1" xfId="0" applyFont="1" applyFill="1" applyBorder="1"/>
    <xf numFmtId="0" fontId="13" fillId="0" borderId="0" xfId="0" applyFont="1" applyAlignment="1">
      <alignment horizontal="center" vertical="center"/>
    </xf>
    <xf numFmtId="0" fontId="0" fillId="17" borderId="0" xfId="0" applyFill="1"/>
    <xf numFmtId="0" fontId="8" fillId="9" borderId="0" xfId="0" applyFont="1" applyFill="1" applyAlignment="1"/>
    <xf numFmtId="14" fontId="3" fillId="8" borderId="0" xfId="0" applyNumberFormat="1" applyFont="1" applyFill="1" applyAlignment="1">
      <alignment horizontal="left"/>
    </xf>
    <xf numFmtId="0" fontId="3" fillId="0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7" fillId="18" borderId="0" xfId="0" applyFont="1" applyFill="1" applyBorder="1"/>
    <xf numFmtId="20" fontId="5" fillId="13" borderId="0" xfId="0" applyNumberFormat="1" applyFont="1" applyFill="1" applyAlignment="1">
      <alignment horizontal="left" vertical="center"/>
    </xf>
    <xf numFmtId="0" fontId="5" fillId="13" borderId="0" xfId="0" applyFont="1" applyFill="1" applyAlignment="1">
      <alignment horizontal="left" vertical="center"/>
    </xf>
    <xf numFmtId="20" fontId="10" fillId="13" borderId="0" xfId="0" applyNumberFormat="1" applyFont="1" applyFill="1" applyAlignment="1">
      <alignment horizontal="left" vertical="center"/>
    </xf>
    <xf numFmtId="0" fontId="10" fillId="13" borderId="0" xfId="0" applyFont="1" applyFill="1" applyAlignment="1">
      <alignment horizontal="left" vertical="center"/>
    </xf>
    <xf numFmtId="0" fontId="6" fillId="0" borderId="0" xfId="0" applyFont="1"/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0</xdr:row>
          <xdr:rowOff>0</xdr:rowOff>
        </xdr:from>
        <xdr:to>
          <xdr:col>14</xdr:col>
          <xdr:colOff>95250</xdr:colOff>
          <xdr:row>0</xdr:row>
          <xdr:rowOff>571500</xdr:rowOff>
        </xdr:to>
        <xdr:sp macro="" textlink="">
          <xdr:nvSpPr>
            <xdr:cNvPr id="1026" name="BtnRefreshPers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38100</xdr:rowOff>
        </xdr:from>
        <xdr:to>
          <xdr:col>0</xdr:col>
          <xdr:colOff>2981325</xdr:colOff>
          <xdr:row>0</xdr:row>
          <xdr:rowOff>581025</xdr:rowOff>
        </xdr:to>
        <xdr:sp macro="" textlink="">
          <xdr:nvSpPr>
            <xdr:cNvPr id="1027" name="BtnUpdateResults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BH205"/>
  <sheetViews>
    <sheetView tabSelected="1" zoomScale="70" zoomScaleNormal="70" workbookViewId="0">
      <pane xSplit="1" ySplit="2" topLeftCell="B46" activePane="bottomRight" state="frozen"/>
      <selection pane="topRight" activeCell="C1" sqref="C1"/>
      <selection pane="bottomLeft" activeCell="A3" sqref="A3"/>
      <selection pane="bottomRight" activeCell="F60" sqref="F60"/>
    </sheetView>
  </sheetViews>
  <sheetFormatPr defaultRowHeight="17.25" x14ac:dyDescent="0.3"/>
  <cols>
    <col min="1" max="1" width="46.42578125" style="6" customWidth="1"/>
    <col min="2" max="2" width="9.5703125" style="5" customWidth="1"/>
    <col min="3" max="3" width="10.28515625" style="5" customWidth="1"/>
    <col min="4" max="4" width="12" style="5" customWidth="1"/>
    <col min="5" max="5" width="61.7109375" style="5" customWidth="1"/>
    <col min="6" max="6" width="9.140625" style="55" customWidth="1"/>
    <col min="7" max="11" width="9.140625" style="55"/>
    <col min="12" max="14" width="9.140625" style="46"/>
    <col min="15" max="15" width="7.42578125" style="4" bestFit="1" customWidth="1"/>
    <col min="16" max="16" width="11.42578125" style="4" bestFit="1" customWidth="1"/>
    <col min="20" max="20" width="9.140625" style="4"/>
    <col min="21" max="21" width="24.5703125" style="4" bestFit="1" customWidth="1"/>
    <col min="22" max="22" width="23.42578125" style="4" customWidth="1"/>
    <col min="23" max="60" width="9.140625" style="4"/>
  </cols>
  <sheetData>
    <row r="1" spans="1:60" ht="60" customHeight="1" x14ac:dyDescent="0.3">
      <c r="E1" s="3" t="s">
        <v>10</v>
      </c>
      <c r="F1" s="44"/>
      <c r="G1" s="44"/>
      <c r="H1" s="44"/>
      <c r="I1" s="45"/>
      <c r="J1" s="45"/>
      <c r="K1" s="45"/>
      <c r="U1" s="34" t="s">
        <v>10</v>
      </c>
    </row>
    <row r="2" spans="1:60" x14ac:dyDescent="0.25">
      <c r="A2" s="13" t="s">
        <v>0</v>
      </c>
      <c r="B2" s="14" t="s">
        <v>11</v>
      </c>
      <c r="C2" s="29" t="s">
        <v>26</v>
      </c>
      <c r="D2" s="29" t="s">
        <v>27</v>
      </c>
      <c r="E2" s="15" t="s">
        <v>19</v>
      </c>
      <c r="F2" s="47" t="s">
        <v>1</v>
      </c>
      <c r="G2" s="47" t="s">
        <v>2</v>
      </c>
      <c r="H2" s="47" t="s">
        <v>3</v>
      </c>
      <c r="I2" s="48" t="s">
        <v>4</v>
      </c>
      <c r="J2" s="48" t="s">
        <v>5</v>
      </c>
      <c r="K2" s="48" t="s">
        <v>6</v>
      </c>
      <c r="L2" s="49" t="s">
        <v>7</v>
      </c>
      <c r="M2" s="49" t="s">
        <v>8</v>
      </c>
      <c r="N2" s="49" t="s">
        <v>9</v>
      </c>
      <c r="O2" s="35" t="s">
        <v>16</v>
      </c>
      <c r="P2" s="35" t="s">
        <v>17</v>
      </c>
      <c r="Q2" s="16" t="s">
        <v>12</v>
      </c>
      <c r="R2" s="16" t="s">
        <v>13</v>
      </c>
      <c r="S2" s="16" t="s">
        <v>14</v>
      </c>
      <c r="T2" s="35" t="s">
        <v>15</v>
      </c>
      <c r="U2" s="11"/>
    </row>
    <row r="3" spans="1:60" x14ac:dyDescent="0.25">
      <c r="A3" s="8"/>
      <c r="B3" s="10"/>
      <c r="C3" s="10"/>
      <c r="D3" s="10"/>
      <c r="E3" s="9"/>
      <c r="F3" s="50"/>
      <c r="G3" s="50"/>
      <c r="H3" s="50"/>
      <c r="I3" s="50"/>
      <c r="J3" s="50"/>
      <c r="K3" s="50"/>
      <c r="L3" s="50"/>
      <c r="M3" s="50"/>
      <c r="N3" s="50"/>
      <c r="O3" s="11"/>
      <c r="P3" s="11"/>
      <c r="Q3" s="1"/>
      <c r="R3" s="1"/>
      <c r="S3" s="1"/>
      <c r="T3" s="11"/>
      <c r="U3" s="11"/>
    </row>
    <row r="4" spans="1:60" s="12" customFormat="1" ht="23.25" x14ac:dyDescent="0.25">
      <c r="A4" s="107" t="s">
        <v>30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36"/>
      <c r="P4" s="36"/>
      <c r="Q4" s="36"/>
      <c r="R4" s="36"/>
      <c r="S4" s="36"/>
      <c r="T4" s="36"/>
      <c r="U4" s="11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</row>
    <row r="5" spans="1:60" s="12" customFormat="1" x14ac:dyDescent="0.3">
      <c r="A5" s="17" t="s">
        <v>56</v>
      </c>
      <c r="B5" s="18">
        <v>56</v>
      </c>
      <c r="C5" s="18">
        <v>54.6</v>
      </c>
      <c r="D5" s="30">
        <v>34075</v>
      </c>
      <c r="E5" s="17" t="s">
        <v>22</v>
      </c>
      <c r="F5" s="67">
        <v>55</v>
      </c>
      <c r="G5" s="67">
        <v>60</v>
      </c>
      <c r="H5" s="67">
        <v>65</v>
      </c>
      <c r="I5" s="68">
        <v>35</v>
      </c>
      <c r="J5" s="69">
        <v>35</v>
      </c>
      <c r="K5" s="69">
        <v>37.5</v>
      </c>
      <c r="L5" s="70">
        <v>65</v>
      </c>
      <c r="M5" s="70">
        <v>70</v>
      </c>
      <c r="N5" s="70">
        <v>72.5</v>
      </c>
      <c r="O5" s="11"/>
      <c r="P5" s="11"/>
      <c r="Q5" s="67">
        <v>65</v>
      </c>
      <c r="R5" s="69">
        <v>37.5</v>
      </c>
      <c r="S5" s="70">
        <v>72.5</v>
      </c>
      <c r="T5" s="35">
        <f>Q5+R5+S5</f>
        <v>175</v>
      </c>
      <c r="U5" s="11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</row>
    <row r="6" spans="1:60" s="12" customFormat="1" x14ac:dyDescent="0.3">
      <c r="A6" s="17" t="s">
        <v>65</v>
      </c>
      <c r="B6" s="18">
        <v>75</v>
      </c>
      <c r="C6" s="18">
        <v>69</v>
      </c>
      <c r="D6" s="30">
        <v>33247</v>
      </c>
      <c r="E6" s="17" t="s">
        <v>22</v>
      </c>
      <c r="F6" s="67">
        <v>75</v>
      </c>
      <c r="G6" s="71">
        <v>85</v>
      </c>
      <c r="H6" s="71">
        <v>85</v>
      </c>
      <c r="I6" s="69">
        <v>45</v>
      </c>
      <c r="J6" s="68">
        <v>50</v>
      </c>
      <c r="K6" s="69">
        <v>50</v>
      </c>
      <c r="L6" s="70">
        <v>75</v>
      </c>
      <c r="M6" s="70">
        <v>85</v>
      </c>
      <c r="N6" s="70">
        <v>95</v>
      </c>
      <c r="O6" s="11"/>
      <c r="P6" s="11"/>
      <c r="Q6" s="67">
        <v>75</v>
      </c>
      <c r="R6" s="69">
        <v>50</v>
      </c>
      <c r="S6" s="70">
        <v>95</v>
      </c>
      <c r="T6" s="35">
        <f t="shared" ref="T6:T28" si="0">Q6+R6+S6</f>
        <v>220</v>
      </c>
      <c r="U6" s="11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x14ac:dyDescent="0.3">
      <c r="A7" s="24" t="s">
        <v>53</v>
      </c>
      <c r="B7" s="25">
        <v>67.5</v>
      </c>
      <c r="C7" s="25">
        <v>65.7</v>
      </c>
      <c r="D7" s="32">
        <v>37044</v>
      </c>
      <c r="E7" s="26" t="s">
        <v>25</v>
      </c>
      <c r="F7" s="67">
        <v>80</v>
      </c>
      <c r="G7" s="67">
        <v>85</v>
      </c>
      <c r="H7" s="71">
        <v>90</v>
      </c>
      <c r="I7" s="68">
        <v>37.5</v>
      </c>
      <c r="J7" s="69">
        <v>37.5</v>
      </c>
      <c r="K7" s="68">
        <v>40</v>
      </c>
      <c r="L7" s="70">
        <v>90</v>
      </c>
      <c r="M7" s="70">
        <v>95</v>
      </c>
      <c r="N7" s="70">
        <v>100</v>
      </c>
      <c r="Q7" s="67">
        <v>85</v>
      </c>
      <c r="R7" s="69">
        <v>37.5</v>
      </c>
      <c r="S7" s="70">
        <v>100</v>
      </c>
      <c r="T7" s="35">
        <f t="shared" si="0"/>
        <v>222.5</v>
      </c>
    </row>
    <row r="8" spans="1:60" s="12" customFormat="1" x14ac:dyDescent="0.3">
      <c r="A8" s="17" t="s">
        <v>64</v>
      </c>
      <c r="B8" s="18">
        <v>52</v>
      </c>
      <c r="C8" s="18">
        <v>51.8</v>
      </c>
      <c r="D8" s="30">
        <v>32458</v>
      </c>
      <c r="E8" s="17" t="s">
        <v>22</v>
      </c>
      <c r="F8" s="67">
        <v>75</v>
      </c>
      <c r="G8" s="71">
        <v>80</v>
      </c>
      <c r="H8" s="67">
        <v>80</v>
      </c>
      <c r="I8" s="68">
        <v>35</v>
      </c>
      <c r="J8" s="69">
        <v>35</v>
      </c>
      <c r="K8" s="69">
        <v>37.5</v>
      </c>
      <c r="L8" s="70">
        <v>90</v>
      </c>
      <c r="M8" s="70">
        <v>97.5</v>
      </c>
      <c r="N8" s="70">
        <v>102.5</v>
      </c>
      <c r="O8" s="11"/>
      <c r="P8" s="11"/>
      <c r="Q8" s="67">
        <v>80</v>
      </c>
      <c r="R8" s="69">
        <v>37.5</v>
      </c>
      <c r="S8" s="70">
        <v>102.5</v>
      </c>
      <c r="T8" s="35">
        <f t="shared" si="0"/>
        <v>220</v>
      </c>
      <c r="U8" s="11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</row>
    <row r="9" spans="1:60" s="4" customFormat="1" x14ac:dyDescent="0.3">
      <c r="A9" s="17" t="s">
        <v>74</v>
      </c>
      <c r="B9" s="18">
        <v>82.5</v>
      </c>
      <c r="C9" s="18">
        <v>80.599999999999994</v>
      </c>
      <c r="D9" s="30">
        <v>31050</v>
      </c>
      <c r="E9" s="17" t="s">
        <v>24</v>
      </c>
      <c r="F9" s="71">
        <v>95</v>
      </c>
      <c r="G9" s="67">
        <v>100</v>
      </c>
      <c r="H9" s="71">
        <v>105</v>
      </c>
      <c r="I9" s="69">
        <v>32.5</v>
      </c>
      <c r="J9" s="68">
        <v>37.5</v>
      </c>
      <c r="K9" s="68">
        <v>37.5</v>
      </c>
      <c r="L9" s="70">
        <v>95</v>
      </c>
      <c r="M9" s="70">
        <v>105</v>
      </c>
      <c r="N9" s="70">
        <v>110</v>
      </c>
      <c r="O9" s="7"/>
      <c r="P9" s="7"/>
      <c r="Q9" s="67">
        <v>100</v>
      </c>
      <c r="R9" s="69">
        <v>32.5</v>
      </c>
      <c r="S9" s="70">
        <v>110</v>
      </c>
      <c r="T9" s="35">
        <f t="shared" si="0"/>
        <v>242.5</v>
      </c>
    </row>
    <row r="10" spans="1:60" s="12" customFormat="1" x14ac:dyDescent="0.3">
      <c r="A10" s="17" t="s">
        <v>79</v>
      </c>
      <c r="B10" s="18">
        <v>56</v>
      </c>
      <c r="C10" s="18">
        <v>54.9</v>
      </c>
      <c r="D10" s="30">
        <v>33183</v>
      </c>
      <c r="E10" s="17" t="s">
        <v>22</v>
      </c>
      <c r="F10" s="67">
        <v>80</v>
      </c>
      <c r="G10" s="67">
        <v>85</v>
      </c>
      <c r="H10" s="67">
        <v>90</v>
      </c>
      <c r="I10" s="69">
        <v>50</v>
      </c>
      <c r="J10" s="68">
        <v>55</v>
      </c>
      <c r="K10" s="68">
        <v>55</v>
      </c>
      <c r="L10" s="70">
        <v>110</v>
      </c>
      <c r="M10" s="70">
        <v>117.5</v>
      </c>
      <c r="N10" s="70">
        <v>122.5</v>
      </c>
      <c r="O10" s="11"/>
      <c r="P10" s="11"/>
      <c r="Q10" s="67">
        <v>90</v>
      </c>
      <c r="R10" s="69">
        <v>50</v>
      </c>
      <c r="S10" s="70">
        <v>122.5</v>
      </c>
      <c r="T10" s="35">
        <f t="shared" si="0"/>
        <v>262.5</v>
      </c>
      <c r="U10" s="11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</row>
    <row r="11" spans="1:60" s="12" customFormat="1" x14ac:dyDescent="0.3">
      <c r="A11" s="22" t="s">
        <v>43</v>
      </c>
      <c r="B11" s="23">
        <v>60</v>
      </c>
      <c r="C11" s="23">
        <v>58.5</v>
      </c>
      <c r="D11" s="33">
        <v>27915</v>
      </c>
      <c r="E11" s="22" t="s">
        <v>81</v>
      </c>
      <c r="F11" s="67">
        <v>110</v>
      </c>
      <c r="G11" s="67">
        <v>115</v>
      </c>
      <c r="H11" s="71">
        <v>125</v>
      </c>
      <c r="I11" s="69">
        <v>67.5</v>
      </c>
      <c r="J11" s="69">
        <v>70</v>
      </c>
      <c r="K11" s="52" t="s">
        <v>101</v>
      </c>
      <c r="L11" s="70">
        <v>115</v>
      </c>
      <c r="M11" s="70">
        <v>120</v>
      </c>
      <c r="N11" s="70">
        <v>130</v>
      </c>
      <c r="O11" s="11"/>
      <c r="P11" s="11"/>
      <c r="Q11" s="67">
        <v>115</v>
      </c>
      <c r="R11" s="69">
        <v>70</v>
      </c>
      <c r="S11" s="70">
        <v>130</v>
      </c>
      <c r="T11" s="35">
        <f t="shared" si="0"/>
        <v>315</v>
      </c>
      <c r="U11" s="11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</row>
    <row r="12" spans="1:60" s="12" customFormat="1" x14ac:dyDescent="0.3">
      <c r="A12" s="19" t="s">
        <v>18</v>
      </c>
      <c r="B12" s="20">
        <v>67.5</v>
      </c>
      <c r="C12" s="20">
        <v>65.5</v>
      </c>
      <c r="D12" s="31">
        <v>37311</v>
      </c>
      <c r="E12" s="21" t="s">
        <v>21</v>
      </c>
      <c r="F12" s="67">
        <v>135</v>
      </c>
      <c r="G12" s="67">
        <v>140</v>
      </c>
      <c r="H12" s="67">
        <v>145</v>
      </c>
      <c r="I12" s="69">
        <v>100</v>
      </c>
      <c r="J12" s="69">
        <v>105</v>
      </c>
      <c r="K12" s="68">
        <v>110</v>
      </c>
      <c r="L12" s="70">
        <v>145</v>
      </c>
      <c r="M12" s="72">
        <v>150</v>
      </c>
      <c r="N12" s="70">
        <v>150</v>
      </c>
      <c r="O12" s="11"/>
      <c r="P12" s="11"/>
      <c r="Q12" s="67">
        <v>145</v>
      </c>
      <c r="R12" s="73">
        <v>105</v>
      </c>
      <c r="S12" s="70">
        <v>150</v>
      </c>
      <c r="T12" s="35">
        <f t="shared" si="0"/>
        <v>400</v>
      </c>
      <c r="U12" s="11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</row>
    <row r="13" spans="1:60" s="12" customFormat="1" x14ac:dyDescent="0.3">
      <c r="A13" s="17" t="s">
        <v>77</v>
      </c>
      <c r="B13" s="18">
        <v>75</v>
      </c>
      <c r="C13" s="18">
        <v>74.099999999999994</v>
      </c>
      <c r="D13" s="30">
        <v>31717</v>
      </c>
      <c r="E13" s="17" t="s">
        <v>22</v>
      </c>
      <c r="F13" s="67">
        <v>120</v>
      </c>
      <c r="G13" s="67">
        <v>130</v>
      </c>
      <c r="H13" s="67">
        <v>140</v>
      </c>
      <c r="I13" s="69">
        <v>95</v>
      </c>
      <c r="J13" s="68">
        <v>102.5</v>
      </c>
      <c r="K13" s="68">
        <v>102.5</v>
      </c>
      <c r="L13" s="70">
        <v>145</v>
      </c>
      <c r="M13" s="70">
        <v>155</v>
      </c>
      <c r="N13" s="70">
        <v>165</v>
      </c>
      <c r="O13" s="11"/>
      <c r="P13" s="11"/>
      <c r="Q13" s="67">
        <v>140</v>
      </c>
      <c r="R13" s="69">
        <v>95</v>
      </c>
      <c r="S13" s="70">
        <v>165</v>
      </c>
      <c r="T13" s="35">
        <f t="shared" si="0"/>
        <v>400</v>
      </c>
      <c r="U13" s="11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</row>
    <row r="14" spans="1:60" s="12" customFormat="1" x14ac:dyDescent="0.3">
      <c r="A14" s="17" t="s">
        <v>29</v>
      </c>
      <c r="B14" s="18">
        <v>67.5</v>
      </c>
      <c r="C14" s="18">
        <v>65.2</v>
      </c>
      <c r="D14" s="30">
        <v>35391</v>
      </c>
      <c r="E14" s="17" t="s">
        <v>22</v>
      </c>
      <c r="F14" s="71">
        <v>125</v>
      </c>
      <c r="G14" s="71">
        <v>125</v>
      </c>
      <c r="H14" s="67">
        <v>125</v>
      </c>
      <c r="I14" s="69">
        <v>92.5</v>
      </c>
      <c r="J14" s="69">
        <v>97.5</v>
      </c>
      <c r="K14" s="69">
        <v>100</v>
      </c>
      <c r="L14" s="70">
        <v>150</v>
      </c>
      <c r="M14" s="70">
        <v>157.5</v>
      </c>
      <c r="N14" s="70">
        <v>165</v>
      </c>
      <c r="O14" s="11"/>
      <c r="P14" s="11"/>
      <c r="Q14" s="67">
        <v>125</v>
      </c>
      <c r="R14" s="69">
        <v>100</v>
      </c>
      <c r="S14" s="70">
        <v>165</v>
      </c>
      <c r="T14" s="35">
        <f t="shared" si="0"/>
        <v>390</v>
      </c>
      <c r="U14" s="11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</row>
    <row r="15" spans="1:60" x14ac:dyDescent="0.3">
      <c r="A15" s="22" t="s">
        <v>55</v>
      </c>
      <c r="B15" s="23">
        <v>82.5</v>
      </c>
      <c r="C15" s="23">
        <v>80</v>
      </c>
      <c r="D15" s="33">
        <v>28760</v>
      </c>
      <c r="E15" s="22" t="s">
        <v>54</v>
      </c>
      <c r="F15" s="67">
        <v>130</v>
      </c>
      <c r="G15" s="67">
        <v>140</v>
      </c>
      <c r="H15" s="67">
        <v>150</v>
      </c>
      <c r="I15" s="69">
        <v>117.5</v>
      </c>
      <c r="J15" s="68">
        <v>122.5</v>
      </c>
      <c r="K15" s="68">
        <v>122.5</v>
      </c>
      <c r="L15" s="70">
        <v>150</v>
      </c>
      <c r="M15" s="70">
        <v>160</v>
      </c>
      <c r="N15" s="72">
        <v>170</v>
      </c>
      <c r="O15" s="7"/>
      <c r="P15" s="7"/>
      <c r="Q15" s="67">
        <v>150</v>
      </c>
      <c r="R15" s="69">
        <v>117.5</v>
      </c>
      <c r="S15" s="70">
        <v>160</v>
      </c>
      <c r="T15" s="35">
        <f t="shared" si="0"/>
        <v>427.5</v>
      </c>
    </row>
    <row r="16" spans="1:60" x14ac:dyDescent="0.3">
      <c r="A16" s="63" t="s">
        <v>90</v>
      </c>
      <c r="B16" s="64">
        <v>75</v>
      </c>
      <c r="C16" s="64">
        <v>74.599999999999994</v>
      </c>
      <c r="D16" s="65">
        <v>23504</v>
      </c>
      <c r="E16" s="22" t="s">
        <v>91</v>
      </c>
      <c r="F16" s="67">
        <v>140</v>
      </c>
      <c r="G16" s="67">
        <v>150</v>
      </c>
      <c r="H16" s="67">
        <v>167.5</v>
      </c>
      <c r="I16" s="69">
        <v>112.5</v>
      </c>
      <c r="J16" s="69">
        <v>117.5</v>
      </c>
      <c r="K16" s="69">
        <v>120</v>
      </c>
      <c r="L16" s="70">
        <v>150</v>
      </c>
      <c r="M16" s="70">
        <v>160</v>
      </c>
      <c r="N16" s="70">
        <v>175</v>
      </c>
      <c r="O16" s="2"/>
      <c r="P16" s="2"/>
      <c r="Q16" s="67">
        <v>167.5</v>
      </c>
      <c r="R16" s="73">
        <v>120</v>
      </c>
      <c r="S16" s="70">
        <v>175</v>
      </c>
      <c r="T16" s="35">
        <f t="shared" si="0"/>
        <v>462.5</v>
      </c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</row>
    <row r="17" spans="1:60" s="12" customFormat="1" x14ac:dyDescent="0.3">
      <c r="A17" s="22" t="s">
        <v>48</v>
      </c>
      <c r="B17" s="23">
        <v>100</v>
      </c>
      <c r="C17" s="23">
        <v>98.8</v>
      </c>
      <c r="D17" s="33">
        <v>17421</v>
      </c>
      <c r="E17" s="22" t="s">
        <v>47</v>
      </c>
      <c r="F17" s="67">
        <v>130</v>
      </c>
      <c r="G17" s="67">
        <v>137.5</v>
      </c>
      <c r="H17" s="67">
        <v>142.5</v>
      </c>
      <c r="I17" s="69">
        <v>115</v>
      </c>
      <c r="J17" s="69">
        <v>122.5</v>
      </c>
      <c r="K17" s="69">
        <v>125</v>
      </c>
      <c r="L17" s="70">
        <v>157.5</v>
      </c>
      <c r="M17" s="70">
        <v>165</v>
      </c>
      <c r="N17" s="72">
        <v>175</v>
      </c>
      <c r="O17" s="11"/>
      <c r="P17" s="11"/>
      <c r="Q17" s="67">
        <v>142.5</v>
      </c>
      <c r="R17" s="69">
        <v>125</v>
      </c>
      <c r="S17" s="70">
        <v>165</v>
      </c>
      <c r="T17" s="35">
        <f t="shared" si="0"/>
        <v>432.5</v>
      </c>
      <c r="U17" s="11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</row>
    <row r="18" spans="1:60" s="12" customFormat="1" x14ac:dyDescent="0.3">
      <c r="A18" s="22" t="s">
        <v>46</v>
      </c>
      <c r="B18" s="23">
        <v>82.5</v>
      </c>
      <c r="C18" s="23">
        <v>81.3</v>
      </c>
      <c r="D18" s="33">
        <v>18201</v>
      </c>
      <c r="E18" s="22" t="s">
        <v>47</v>
      </c>
      <c r="F18" s="67">
        <v>170</v>
      </c>
      <c r="G18" s="67">
        <v>180</v>
      </c>
      <c r="H18" s="51" t="s">
        <v>101</v>
      </c>
      <c r="I18" s="69">
        <v>75</v>
      </c>
      <c r="J18" s="69">
        <v>80</v>
      </c>
      <c r="K18" s="68">
        <v>85</v>
      </c>
      <c r="L18" s="70">
        <v>175</v>
      </c>
      <c r="M18" s="70">
        <v>185</v>
      </c>
      <c r="N18" s="70">
        <v>195</v>
      </c>
      <c r="O18" s="11"/>
      <c r="P18" s="11"/>
      <c r="Q18" s="67">
        <v>180</v>
      </c>
      <c r="R18" s="69">
        <v>80</v>
      </c>
      <c r="S18" s="70">
        <v>195</v>
      </c>
      <c r="T18" s="35">
        <f t="shared" si="0"/>
        <v>455</v>
      </c>
      <c r="U18" s="11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</row>
    <row r="19" spans="1:60" s="12" customFormat="1" x14ac:dyDescent="0.3">
      <c r="A19" s="17" t="s">
        <v>63</v>
      </c>
      <c r="B19" s="18">
        <v>82.5</v>
      </c>
      <c r="C19" s="18">
        <v>76.400000000000006</v>
      </c>
      <c r="D19" s="30">
        <v>30781</v>
      </c>
      <c r="E19" s="17" t="s">
        <v>22</v>
      </c>
      <c r="F19" s="71">
        <v>170</v>
      </c>
      <c r="G19" s="71">
        <v>170</v>
      </c>
      <c r="H19" s="67">
        <v>170</v>
      </c>
      <c r="I19" s="69">
        <v>105</v>
      </c>
      <c r="J19" s="69">
        <v>115</v>
      </c>
      <c r="K19" s="69">
        <v>120</v>
      </c>
      <c r="L19" s="72">
        <v>200</v>
      </c>
      <c r="M19" s="70">
        <v>200</v>
      </c>
      <c r="N19" s="70">
        <v>215</v>
      </c>
      <c r="O19" s="11"/>
      <c r="P19" s="11"/>
      <c r="Q19" s="67">
        <v>170</v>
      </c>
      <c r="R19" s="73">
        <v>120</v>
      </c>
      <c r="S19" s="70">
        <v>215</v>
      </c>
      <c r="T19" s="35">
        <f t="shared" si="0"/>
        <v>505</v>
      </c>
      <c r="U19" s="11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</row>
    <row r="20" spans="1:60" s="12" customFormat="1" x14ac:dyDescent="0.3">
      <c r="A20" s="17" t="s">
        <v>87</v>
      </c>
      <c r="B20" s="18">
        <v>90</v>
      </c>
      <c r="C20" s="18">
        <v>89.9</v>
      </c>
      <c r="D20" s="30">
        <v>34328</v>
      </c>
      <c r="E20" s="17" t="s">
        <v>22</v>
      </c>
      <c r="F20" s="67">
        <v>182.5</v>
      </c>
      <c r="G20" s="71">
        <v>192.5</v>
      </c>
      <c r="H20" s="71">
        <v>192.5</v>
      </c>
      <c r="I20" s="69">
        <v>120</v>
      </c>
      <c r="J20" s="68">
        <v>125</v>
      </c>
      <c r="K20" s="68">
        <v>125</v>
      </c>
      <c r="L20" s="70">
        <v>200</v>
      </c>
      <c r="M20" s="70">
        <v>210</v>
      </c>
      <c r="N20" s="72">
        <v>220</v>
      </c>
      <c r="O20" s="11"/>
      <c r="P20" s="11"/>
      <c r="Q20" s="67">
        <v>182.5</v>
      </c>
      <c r="R20" s="69">
        <v>120</v>
      </c>
      <c r="S20" s="70">
        <v>210</v>
      </c>
      <c r="T20" s="35">
        <f t="shared" si="0"/>
        <v>512.5</v>
      </c>
      <c r="U20" s="11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</row>
    <row r="21" spans="1:60" s="12" customFormat="1" x14ac:dyDescent="0.3">
      <c r="A21" s="17" t="s">
        <v>76</v>
      </c>
      <c r="B21" s="18">
        <v>75</v>
      </c>
      <c r="C21" s="18">
        <v>74.8</v>
      </c>
      <c r="D21" s="30">
        <v>30376</v>
      </c>
      <c r="E21" s="17" t="s">
        <v>22</v>
      </c>
      <c r="F21" s="67">
        <v>210</v>
      </c>
      <c r="G21" s="71">
        <v>220</v>
      </c>
      <c r="H21" s="71">
        <v>225</v>
      </c>
      <c r="I21" s="69">
        <v>145</v>
      </c>
      <c r="J21" s="69">
        <v>152.5</v>
      </c>
      <c r="K21" s="69">
        <v>157.5</v>
      </c>
      <c r="L21" s="70">
        <v>210</v>
      </c>
      <c r="M21" s="70">
        <v>220</v>
      </c>
      <c r="N21" s="72">
        <v>225</v>
      </c>
      <c r="O21" s="11"/>
      <c r="P21" s="11"/>
      <c r="Q21" s="67">
        <v>210</v>
      </c>
      <c r="R21" s="69">
        <v>157.5</v>
      </c>
      <c r="S21" s="70">
        <v>220</v>
      </c>
      <c r="T21" s="35">
        <f t="shared" si="0"/>
        <v>587.5</v>
      </c>
      <c r="U21" s="11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</row>
    <row r="22" spans="1:60" s="12" customFormat="1" x14ac:dyDescent="0.3">
      <c r="A22" s="17" t="s">
        <v>70</v>
      </c>
      <c r="B22" s="18">
        <v>100</v>
      </c>
      <c r="C22" s="18">
        <v>97.1</v>
      </c>
      <c r="D22" s="30">
        <v>34997</v>
      </c>
      <c r="E22" s="17" t="s">
        <v>22</v>
      </c>
      <c r="F22" s="67">
        <v>200</v>
      </c>
      <c r="G22" s="67">
        <v>220</v>
      </c>
      <c r="H22" s="71">
        <v>235</v>
      </c>
      <c r="I22" s="69">
        <v>150</v>
      </c>
      <c r="J22" s="69">
        <v>160</v>
      </c>
      <c r="K22" s="68">
        <v>170</v>
      </c>
      <c r="L22" s="70">
        <v>210</v>
      </c>
      <c r="M22" s="70">
        <v>225</v>
      </c>
      <c r="N22" s="72">
        <v>235</v>
      </c>
      <c r="O22" s="11"/>
      <c r="P22" s="11"/>
      <c r="Q22" s="67">
        <v>220</v>
      </c>
      <c r="R22" s="69">
        <v>160</v>
      </c>
      <c r="S22" s="70">
        <v>225</v>
      </c>
      <c r="T22" s="35">
        <f t="shared" si="0"/>
        <v>605</v>
      </c>
      <c r="U22" s="11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</row>
    <row r="23" spans="1:60" s="12" customFormat="1" x14ac:dyDescent="0.3">
      <c r="A23" s="24" t="s">
        <v>52</v>
      </c>
      <c r="B23" s="25">
        <v>110</v>
      </c>
      <c r="C23" s="25">
        <v>103.8</v>
      </c>
      <c r="D23" s="32">
        <v>36679</v>
      </c>
      <c r="E23" s="26" t="s">
        <v>88</v>
      </c>
      <c r="F23" s="67">
        <v>205</v>
      </c>
      <c r="G23" s="67">
        <v>215</v>
      </c>
      <c r="H23" s="67">
        <v>225</v>
      </c>
      <c r="I23" s="69">
        <v>140</v>
      </c>
      <c r="J23" s="69">
        <v>145</v>
      </c>
      <c r="K23" s="69">
        <v>150</v>
      </c>
      <c r="L23" s="70">
        <v>225</v>
      </c>
      <c r="M23" s="70">
        <v>235</v>
      </c>
      <c r="N23" s="72">
        <v>237.5</v>
      </c>
      <c r="O23" s="11"/>
      <c r="P23" s="11"/>
      <c r="Q23" s="67">
        <v>225</v>
      </c>
      <c r="R23" s="69">
        <v>150</v>
      </c>
      <c r="S23" s="70">
        <v>235</v>
      </c>
      <c r="T23" s="35">
        <f t="shared" si="0"/>
        <v>610</v>
      </c>
      <c r="U23" s="11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</row>
    <row r="24" spans="1:60" s="12" customFormat="1" x14ac:dyDescent="0.3">
      <c r="A24" s="22" t="s">
        <v>72</v>
      </c>
      <c r="B24" s="23">
        <v>100</v>
      </c>
      <c r="C24" s="23">
        <v>98.4</v>
      </c>
      <c r="D24" s="33">
        <v>29089</v>
      </c>
      <c r="E24" s="22" t="s">
        <v>71</v>
      </c>
      <c r="F24" s="67">
        <v>180</v>
      </c>
      <c r="G24" s="67">
        <v>200</v>
      </c>
      <c r="H24" s="67">
        <v>210</v>
      </c>
      <c r="I24" s="68">
        <v>120</v>
      </c>
      <c r="J24" s="69">
        <v>130</v>
      </c>
      <c r="K24" s="69">
        <v>145</v>
      </c>
      <c r="L24" s="70">
        <v>180</v>
      </c>
      <c r="M24" s="70">
        <v>220</v>
      </c>
      <c r="N24" s="70">
        <v>240</v>
      </c>
      <c r="O24" s="11"/>
      <c r="P24" s="11"/>
      <c r="Q24" s="67">
        <v>210</v>
      </c>
      <c r="R24" s="69">
        <v>145</v>
      </c>
      <c r="S24" s="70">
        <v>240</v>
      </c>
      <c r="T24" s="35">
        <f t="shared" si="0"/>
        <v>595</v>
      </c>
      <c r="U24" s="11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</row>
    <row r="25" spans="1:60" x14ac:dyDescent="0.3">
      <c r="A25" s="24" t="s">
        <v>102</v>
      </c>
      <c r="B25" s="25">
        <v>140</v>
      </c>
      <c r="C25" s="25">
        <v>131</v>
      </c>
      <c r="D25" s="32">
        <v>36389</v>
      </c>
      <c r="E25" s="26" t="s">
        <v>92</v>
      </c>
      <c r="F25" s="67">
        <v>180</v>
      </c>
      <c r="G25" s="67">
        <v>190</v>
      </c>
      <c r="H25" s="67">
        <v>200</v>
      </c>
      <c r="I25" s="69">
        <v>120</v>
      </c>
      <c r="J25" s="69">
        <v>125</v>
      </c>
      <c r="K25" s="69">
        <v>130</v>
      </c>
      <c r="L25" s="70">
        <v>210</v>
      </c>
      <c r="M25" s="70">
        <v>225</v>
      </c>
      <c r="N25" s="72">
        <v>240</v>
      </c>
      <c r="Q25" s="67">
        <v>200</v>
      </c>
      <c r="R25" s="69">
        <v>130</v>
      </c>
      <c r="S25" s="70">
        <v>225</v>
      </c>
      <c r="T25" s="35">
        <f t="shared" si="0"/>
        <v>555</v>
      </c>
    </row>
    <row r="26" spans="1:60" x14ac:dyDescent="0.3">
      <c r="A26" s="17" t="s">
        <v>69</v>
      </c>
      <c r="B26" s="18">
        <v>90</v>
      </c>
      <c r="C26" s="18">
        <v>87.3</v>
      </c>
      <c r="D26" s="30">
        <v>35225</v>
      </c>
      <c r="E26" s="17" t="s">
        <v>23</v>
      </c>
      <c r="F26" s="71">
        <v>200</v>
      </c>
      <c r="G26" s="67">
        <v>200</v>
      </c>
      <c r="H26" s="71">
        <v>220</v>
      </c>
      <c r="I26" s="69">
        <v>135</v>
      </c>
      <c r="J26" s="69">
        <v>140</v>
      </c>
      <c r="K26" s="69">
        <v>147.5</v>
      </c>
      <c r="L26" s="70">
        <v>230</v>
      </c>
      <c r="M26" s="70">
        <v>240</v>
      </c>
      <c r="N26" s="53" t="s">
        <v>101</v>
      </c>
      <c r="O26" s="7"/>
      <c r="P26" s="7"/>
      <c r="Q26" s="67">
        <v>200</v>
      </c>
      <c r="R26" s="69">
        <v>147.5</v>
      </c>
      <c r="S26" s="70">
        <v>240</v>
      </c>
      <c r="T26" s="35">
        <f t="shared" si="0"/>
        <v>587.5</v>
      </c>
    </row>
    <row r="27" spans="1:60" x14ac:dyDescent="0.3">
      <c r="A27" s="17" t="s">
        <v>51</v>
      </c>
      <c r="B27" s="18">
        <v>100</v>
      </c>
      <c r="C27" s="18">
        <v>98.1</v>
      </c>
      <c r="D27" s="30">
        <v>30534</v>
      </c>
      <c r="E27" s="17" t="s">
        <v>82</v>
      </c>
      <c r="F27" s="67">
        <v>230</v>
      </c>
      <c r="G27" s="71">
        <v>240</v>
      </c>
      <c r="H27" s="67">
        <v>240</v>
      </c>
      <c r="I27" s="69">
        <v>170</v>
      </c>
      <c r="J27" s="69">
        <v>175</v>
      </c>
      <c r="K27" s="69">
        <v>180</v>
      </c>
      <c r="L27" s="70">
        <v>230</v>
      </c>
      <c r="M27" s="70">
        <v>240</v>
      </c>
      <c r="N27" s="70">
        <v>255</v>
      </c>
      <c r="Q27" s="67">
        <v>240</v>
      </c>
      <c r="R27" s="69">
        <v>180</v>
      </c>
      <c r="S27" s="70">
        <v>255</v>
      </c>
      <c r="T27" s="35">
        <f t="shared" si="0"/>
        <v>675</v>
      </c>
    </row>
    <row r="28" spans="1:60" s="12" customFormat="1" x14ac:dyDescent="0.3">
      <c r="A28" s="17" t="s">
        <v>42</v>
      </c>
      <c r="B28" s="18">
        <v>100</v>
      </c>
      <c r="C28" s="18">
        <v>98.7</v>
      </c>
      <c r="D28" s="30">
        <v>33627</v>
      </c>
      <c r="E28" s="17" t="s">
        <v>20</v>
      </c>
      <c r="F28" s="67">
        <v>225</v>
      </c>
      <c r="G28" s="67">
        <v>240</v>
      </c>
      <c r="H28" s="67">
        <v>250</v>
      </c>
      <c r="I28" s="69">
        <v>160</v>
      </c>
      <c r="J28" s="69">
        <v>170</v>
      </c>
      <c r="K28" s="69">
        <v>177.5</v>
      </c>
      <c r="L28" s="70">
        <v>235</v>
      </c>
      <c r="M28" s="70">
        <v>255</v>
      </c>
      <c r="N28" s="70">
        <v>270</v>
      </c>
      <c r="O28" s="11"/>
      <c r="P28" s="11"/>
      <c r="Q28" s="67">
        <v>250</v>
      </c>
      <c r="R28" s="69">
        <v>177.5</v>
      </c>
      <c r="S28" s="70">
        <v>270</v>
      </c>
      <c r="T28" s="35">
        <f t="shared" si="0"/>
        <v>697.5</v>
      </c>
      <c r="U28" s="11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</row>
    <row r="29" spans="1:60" s="4" customFormat="1" x14ac:dyDescent="0.3">
      <c r="A29" s="27" t="s">
        <v>46</v>
      </c>
      <c r="B29" s="28">
        <v>82.5</v>
      </c>
      <c r="C29" s="28">
        <v>81.3</v>
      </c>
      <c r="D29" s="38">
        <v>18201</v>
      </c>
      <c r="E29" s="27" t="s">
        <v>50</v>
      </c>
      <c r="F29" s="67">
        <v>170</v>
      </c>
      <c r="G29" s="67">
        <v>180</v>
      </c>
      <c r="H29" s="51" t="s">
        <v>101</v>
      </c>
      <c r="I29" s="54"/>
      <c r="J29" s="54"/>
      <c r="K29" s="54"/>
      <c r="L29" s="54"/>
      <c r="M29" s="54"/>
      <c r="N29" s="54"/>
      <c r="Q29" s="67">
        <v>180</v>
      </c>
      <c r="R29" s="7"/>
      <c r="S29" s="7"/>
    </row>
    <row r="30" spans="1:60" ht="15.75" x14ac:dyDescent="0.25">
      <c r="A30"/>
      <c r="B30"/>
      <c r="C30"/>
      <c r="D30"/>
      <c r="E30"/>
      <c r="L30" s="54"/>
      <c r="M30" s="54"/>
      <c r="N30" s="54"/>
    </row>
    <row r="31" spans="1:60" s="40" customFormat="1" ht="23.25" x14ac:dyDescent="0.25">
      <c r="A31" s="106">
        <v>0.70833333333333337</v>
      </c>
      <c r="B31" s="106"/>
      <c r="C31" s="106"/>
      <c r="D31" s="106"/>
      <c r="E31" s="106"/>
      <c r="F31" s="55"/>
      <c r="G31" s="55"/>
      <c r="H31" s="55"/>
      <c r="I31" s="56"/>
      <c r="J31" s="56"/>
      <c r="K31" s="56"/>
      <c r="L31" s="56"/>
      <c r="M31" s="56"/>
      <c r="N31" s="56"/>
      <c r="O31" s="111"/>
      <c r="P31" s="111"/>
      <c r="Q31" s="41"/>
      <c r="R31" s="41"/>
      <c r="S31" s="41"/>
    </row>
    <row r="32" spans="1:60" s="40" customFormat="1" x14ac:dyDescent="0.3">
      <c r="A32" s="24" t="s">
        <v>94</v>
      </c>
      <c r="B32" s="25">
        <v>44</v>
      </c>
      <c r="C32" s="25">
        <v>43.9</v>
      </c>
      <c r="D32" s="32">
        <v>36206</v>
      </c>
      <c r="E32" s="26" t="s">
        <v>38</v>
      </c>
      <c r="F32" s="55"/>
      <c r="G32" s="55"/>
      <c r="H32" s="55"/>
      <c r="I32" s="56"/>
      <c r="J32" s="56"/>
      <c r="K32" s="56"/>
      <c r="L32" s="58">
        <v>70</v>
      </c>
      <c r="M32" s="74">
        <v>87.5</v>
      </c>
      <c r="N32" s="74">
        <v>87.5</v>
      </c>
      <c r="O32" s="43"/>
      <c r="P32" s="43"/>
      <c r="Q32" s="41"/>
      <c r="R32" s="41"/>
      <c r="S32" s="39">
        <v>70</v>
      </c>
    </row>
    <row r="33" spans="1:60" x14ac:dyDescent="0.3">
      <c r="A33" s="17" t="s">
        <v>89</v>
      </c>
      <c r="B33" s="18">
        <v>67.5</v>
      </c>
      <c r="C33" s="18">
        <v>61.3</v>
      </c>
      <c r="D33" s="30">
        <v>30533</v>
      </c>
      <c r="E33" s="17" t="s">
        <v>39</v>
      </c>
      <c r="F33" s="57"/>
      <c r="G33" s="57"/>
      <c r="H33" s="57"/>
      <c r="I33" s="57"/>
      <c r="J33" s="57"/>
      <c r="K33" s="57"/>
      <c r="L33" s="58">
        <v>75</v>
      </c>
      <c r="M33" s="58">
        <v>85</v>
      </c>
      <c r="N33" s="74">
        <v>95</v>
      </c>
      <c r="O33" s="2"/>
      <c r="P33" s="2"/>
      <c r="Q33" s="2"/>
      <c r="R33" s="2"/>
      <c r="S33" s="39">
        <v>85</v>
      </c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</row>
    <row r="34" spans="1:60" s="40" customFormat="1" x14ac:dyDescent="0.3">
      <c r="A34" s="24" t="s">
        <v>95</v>
      </c>
      <c r="B34" s="25">
        <v>56</v>
      </c>
      <c r="C34" s="25">
        <v>55.5</v>
      </c>
      <c r="D34" s="32">
        <v>36131</v>
      </c>
      <c r="E34" s="26" t="s">
        <v>38</v>
      </c>
      <c r="F34" s="55"/>
      <c r="G34" s="55"/>
      <c r="H34" s="55"/>
      <c r="I34" s="56"/>
      <c r="J34" s="56"/>
      <c r="K34" s="56"/>
      <c r="L34" s="58">
        <v>90</v>
      </c>
      <c r="M34" s="58">
        <v>100</v>
      </c>
      <c r="N34" s="74">
        <v>110</v>
      </c>
      <c r="O34" s="43"/>
      <c r="P34" s="43"/>
      <c r="Q34" s="41"/>
      <c r="R34" s="41"/>
      <c r="S34" s="39">
        <v>100</v>
      </c>
    </row>
    <row r="35" spans="1:60" x14ac:dyDescent="0.3">
      <c r="A35" s="17" t="s">
        <v>78</v>
      </c>
      <c r="B35" s="18">
        <v>75</v>
      </c>
      <c r="C35" s="18">
        <v>73.5</v>
      </c>
      <c r="D35" s="30">
        <v>31811</v>
      </c>
      <c r="E35" s="17" t="s">
        <v>39</v>
      </c>
      <c r="F35" s="59"/>
      <c r="G35" s="60"/>
      <c r="H35" s="60"/>
      <c r="I35" s="60"/>
      <c r="J35" s="60"/>
      <c r="K35" s="60"/>
      <c r="L35" s="58">
        <v>100</v>
      </c>
      <c r="M35" s="74">
        <v>110</v>
      </c>
      <c r="N35" s="74">
        <v>115</v>
      </c>
      <c r="O35" s="42"/>
      <c r="P35" s="42"/>
      <c r="Q35" s="41"/>
      <c r="R35" s="41"/>
      <c r="S35" s="39">
        <v>100</v>
      </c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</row>
    <row r="36" spans="1:60" x14ac:dyDescent="0.3">
      <c r="A36" s="17" t="s">
        <v>80</v>
      </c>
      <c r="B36" s="18">
        <v>75</v>
      </c>
      <c r="C36" s="18">
        <v>73.5</v>
      </c>
      <c r="D36" s="30">
        <v>32559</v>
      </c>
      <c r="E36" s="17" t="s">
        <v>39</v>
      </c>
      <c r="F36" s="59"/>
      <c r="G36" s="60"/>
      <c r="H36" s="60"/>
      <c r="I36" s="60"/>
      <c r="J36" s="60"/>
      <c r="K36" s="60"/>
      <c r="L36" s="74">
        <v>115</v>
      </c>
      <c r="M36" s="58">
        <v>115</v>
      </c>
      <c r="N36" s="74">
        <v>127.5</v>
      </c>
      <c r="O36" s="42"/>
      <c r="P36" s="42"/>
      <c r="Q36" s="41"/>
      <c r="R36" s="41"/>
      <c r="S36" s="39">
        <v>115</v>
      </c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</row>
    <row r="37" spans="1:60" x14ac:dyDescent="0.3">
      <c r="A37" s="17" t="s">
        <v>59</v>
      </c>
      <c r="B37" s="18">
        <v>90</v>
      </c>
      <c r="C37" s="18">
        <v>88.8</v>
      </c>
      <c r="D37" s="30">
        <v>34393</v>
      </c>
      <c r="E37" s="17" t="s">
        <v>37</v>
      </c>
      <c r="F37" s="61"/>
      <c r="L37" s="58">
        <v>160</v>
      </c>
      <c r="M37" s="58">
        <v>172.5</v>
      </c>
      <c r="N37" s="74">
        <v>180</v>
      </c>
      <c r="O37" s="2"/>
      <c r="P37" s="2"/>
      <c r="Q37" s="2"/>
      <c r="R37" s="2"/>
      <c r="S37" s="39">
        <v>172.5</v>
      </c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</row>
    <row r="38" spans="1:60" x14ac:dyDescent="0.3">
      <c r="A38" s="19" t="s">
        <v>68</v>
      </c>
      <c r="B38" s="20">
        <v>67.5</v>
      </c>
      <c r="C38" s="20">
        <v>67.2</v>
      </c>
      <c r="D38" s="31">
        <v>38885</v>
      </c>
      <c r="E38" s="21" t="s">
        <v>40</v>
      </c>
      <c r="F38" s="57"/>
      <c r="G38" s="57"/>
      <c r="H38" s="57"/>
      <c r="I38" s="57"/>
      <c r="J38" s="57"/>
      <c r="K38" s="57"/>
      <c r="L38" s="58">
        <v>165</v>
      </c>
      <c r="M38" s="58">
        <v>175</v>
      </c>
      <c r="N38" s="58">
        <v>185</v>
      </c>
      <c r="O38" s="2"/>
      <c r="P38" s="2"/>
      <c r="Q38" s="2"/>
      <c r="R38" s="2"/>
      <c r="S38" s="39">
        <v>185</v>
      </c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</row>
    <row r="39" spans="1:60" x14ac:dyDescent="0.3">
      <c r="A39" s="24" t="s">
        <v>58</v>
      </c>
      <c r="B39" s="25">
        <v>82.5</v>
      </c>
      <c r="C39" s="25">
        <v>79.400000000000006</v>
      </c>
      <c r="D39" s="32">
        <v>35745</v>
      </c>
      <c r="E39" s="26" t="s">
        <v>38</v>
      </c>
      <c r="F39" s="57"/>
      <c r="G39" s="57"/>
      <c r="H39" s="57"/>
      <c r="I39" s="57"/>
      <c r="J39" s="57"/>
      <c r="K39" s="57"/>
      <c r="L39" s="58">
        <v>175</v>
      </c>
      <c r="M39" s="74">
        <v>187.5</v>
      </c>
      <c r="N39" s="58">
        <v>187.5</v>
      </c>
      <c r="O39" s="2"/>
      <c r="P39" s="2"/>
      <c r="Q39" s="2"/>
      <c r="R39" s="2"/>
      <c r="S39" s="39">
        <v>187.5</v>
      </c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</row>
    <row r="40" spans="1:60" x14ac:dyDescent="0.3">
      <c r="A40" s="17" t="s">
        <v>67</v>
      </c>
      <c r="B40" s="18">
        <v>75</v>
      </c>
      <c r="C40" s="18">
        <v>73.3</v>
      </c>
      <c r="D40" s="30">
        <v>34901</v>
      </c>
      <c r="E40" s="17" t="s">
        <v>37</v>
      </c>
      <c r="F40" s="61"/>
      <c r="L40" s="74">
        <v>190</v>
      </c>
      <c r="M40" s="58">
        <v>200</v>
      </c>
      <c r="N40" s="58">
        <v>210</v>
      </c>
      <c r="O40" s="2"/>
      <c r="P40" s="2"/>
      <c r="Q40" s="2"/>
      <c r="R40" s="2"/>
      <c r="S40" s="39">
        <v>210</v>
      </c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</row>
    <row r="41" spans="1:60" x14ac:dyDescent="0.3">
      <c r="A41" s="17" t="s">
        <v>57</v>
      </c>
      <c r="B41" s="18">
        <v>90</v>
      </c>
      <c r="C41" s="18">
        <v>88.3</v>
      </c>
      <c r="D41" s="30">
        <v>34641</v>
      </c>
      <c r="E41" s="17" t="s">
        <v>36</v>
      </c>
      <c r="F41" s="57"/>
      <c r="J41" s="57"/>
      <c r="K41" s="57"/>
      <c r="L41" s="58">
        <v>195</v>
      </c>
      <c r="M41" s="58">
        <v>200</v>
      </c>
      <c r="N41" s="58">
        <v>225</v>
      </c>
      <c r="O41" s="2"/>
      <c r="P41" s="2"/>
      <c r="Q41" s="2"/>
      <c r="S41" s="39">
        <v>225</v>
      </c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</row>
    <row r="42" spans="1:60" x14ac:dyDescent="0.3">
      <c r="A42" s="17" t="s">
        <v>103</v>
      </c>
      <c r="B42" s="18">
        <v>75</v>
      </c>
      <c r="C42" s="18">
        <v>73.099999999999994</v>
      </c>
      <c r="D42" s="30">
        <v>34916</v>
      </c>
      <c r="E42" s="17" t="s">
        <v>36</v>
      </c>
      <c r="F42" s="57"/>
      <c r="J42" s="57"/>
      <c r="K42" s="57"/>
      <c r="L42" s="74">
        <v>200</v>
      </c>
      <c r="M42" s="74">
        <v>200</v>
      </c>
      <c r="N42" s="76" t="s">
        <v>101</v>
      </c>
      <c r="O42" s="2"/>
      <c r="P42" s="2"/>
      <c r="Q42" s="2"/>
      <c r="S42" s="39" t="s">
        <v>101</v>
      </c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</row>
    <row r="43" spans="1:60" x14ac:dyDescent="0.3">
      <c r="A43" s="22" t="s">
        <v>97</v>
      </c>
      <c r="B43" s="23">
        <v>100</v>
      </c>
      <c r="C43" s="23">
        <v>97.5</v>
      </c>
      <c r="D43" s="33">
        <v>26508</v>
      </c>
      <c r="E43" s="22" t="s">
        <v>98</v>
      </c>
      <c r="F43" s="57"/>
      <c r="J43" s="57"/>
      <c r="K43" s="57"/>
      <c r="L43" s="58">
        <v>200</v>
      </c>
      <c r="M43" s="58">
        <v>210</v>
      </c>
      <c r="N43" s="58">
        <v>220</v>
      </c>
      <c r="O43" s="2"/>
      <c r="P43" s="2"/>
      <c r="Q43" s="2"/>
      <c r="S43" s="39">
        <v>220</v>
      </c>
      <c r="T43" s="75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</row>
    <row r="44" spans="1:60" s="12" customFormat="1" x14ac:dyDescent="0.3">
      <c r="A44" s="17" t="s">
        <v>86</v>
      </c>
      <c r="B44" s="18">
        <v>90</v>
      </c>
      <c r="C44" s="18">
        <v>89.8</v>
      </c>
      <c r="D44" s="30">
        <v>32309</v>
      </c>
      <c r="E44" s="17" t="s">
        <v>37</v>
      </c>
      <c r="F44" s="59"/>
      <c r="G44" s="59"/>
      <c r="H44" s="59"/>
      <c r="I44" s="59"/>
      <c r="J44" s="59"/>
      <c r="K44" s="59"/>
      <c r="L44" s="74">
        <v>205</v>
      </c>
      <c r="M44" s="58">
        <v>215</v>
      </c>
      <c r="N44" s="58">
        <v>225</v>
      </c>
      <c r="O44" s="11"/>
      <c r="P44" s="11"/>
      <c r="Q44" s="41"/>
      <c r="R44" s="41"/>
      <c r="S44" s="39">
        <v>225</v>
      </c>
      <c r="T44" s="66"/>
      <c r="U44" s="11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</row>
    <row r="45" spans="1:60" s="12" customFormat="1" x14ac:dyDescent="0.3">
      <c r="A45" s="17" t="s">
        <v>104</v>
      </c>
      <c r="B45" s="18">
        <v>75</v>
      </c>
      <c r="C45" s="18">
        <v>75</v>
      </c>
      <c r="D45" s="30">
        <v>30355</v>
      </c>
      <c r="E45" s="17" t="s">
        <v>36</v>
      </c>
      <c r="F45" s="59"/>
      <c r="G45" s="59"/>
      <c r="H45" s="59"/>
      <c r="I45" s="59"/>
      <c r="J45" s="59"/>
      <c r="K45" s="59"/>
      <c r="L45" s="74">
        <v>215</v>
      </c>
      <c r="M45" s="74">
        <v>215</v>
      </c>
      <c r="N45" s="74">
        <v>215</v>
      </c>
      <c r="O45" s="11"/>
      <c r="P45" s="11"/>
      <c r="Q45" s="41"/>
      <c r="R45" s="41"/>
      <c r="S45" s="39" t="s">
        <v>101</v>
      </c>
      <c r="T45" s="66"/>
      <c r="U45" s="11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</row>
    <row r="46" spans="1:60" x14ac:dyDescent="0.3">
      <c r="A46" s="17" t="s">
        <v>66</v>
      </c>
      <c r="B46" s="18">
        <v>100</v>
      </c>
      <c r="C46" s="18">
        <v>92.1</v>
      </c>
      <c r="D46" s="30">
        <v>35214</v>
      </c>
      <c r="E46" s="17" t="s">
        <v>37</v>
      </c>
      <c r="F46" s="61"/>
      <c r="L46" s="58">
        <v>225</v>
      </c>
      <c r="M46" s="58">
        <v>235</v>
      </c>
      <c r="N46" s="58">
        <v>250</v>
      </c>
      <c r="O46" s="2"/>
      <c r="P46" s="2"/>
      <c r="Q46" s="2"/>
      <c r="R46" s="2"/>
      <c r="S46" s="39">
        <v>250</v>
      </c>
      <c r="T46" s="75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</row>
    <row r="47" spans="1:60" x14ac:dyDescent="0.3">
      <c r="A47" s="22" t="s">
        <v>28</v>
      </c>
      <c r="B47" s="23">
        <v>100</v>
      </c>
      <c r="C47" s="23">
        <v>99.6</v>
      </c>
      <c r="D47" s="33">
        <v>29600</v>
      </c>
      <c r="E47" s="22" t="s">
        <v>99</v>
      </c>
      <c r="F47" s="61"/>
      <c r="G47" s="61"/>
      <c r="H47" s="61"/>
      <c r="I47" s="61"/>
      <c r="J47" s="61"/>
      <c r="K47" s="61"/>
      <c r="L47" s="58">
        <v>260</v>
      </c>
      <c r="M47" s="58">
        <v>275</v>
      </c>
      <c r="N47" s="74">
        <v>290</v>
      </c>
      <c r="O47" s="7"/>
      <c r="P47" s="7"/>
      <c r="Q47" s="2"/>
      <c r="R47" s="2"/>
      <c r="S47" s="39">
        <v>275</v>
      </c>
      <c r="T47" s="66"/>
    </row>
    <row r="48" spans="1:60" x14ac:dyDescent="0.3">
      <c r="A48" s="17" t="s">
        <v>73</v>
      </c>
      <c r="B48" s="18">
        <v>125</v>
      </c>
      <c r="C48" s="18">
        <v>124.7</v>
      </c>
      <c r="D48" s="30">
        <v>33378</v>
      </c>
      <c r="E48" s="17" t="s">
        <v>41</v>
      </c>
      <c r="F48" s="61"/>
      <c r="L48" s="58">
        <v>270</v>
      </c>
      <c r="M48" s="58">
        <v>307.5</v>
      </c>
      <c r="N48" s="74">
        <v>320</v>
      </c>
      <c r="O48" s="2"/>
      <c r="P48" s="2"/>
      <c r="Q48" s="2"/>
      <c r="R48" s="2"/>
      <c r="S48" s="39">
        <v>307.5</v>
      </c>
      <c r="T48" s="75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</row>
    <row r="49" spans="1:60" x14ac:dyDescent="0.3">
      <c r="A49" s="27" t="s">
        <v>46</v>
      </c>
      <c r="B49" s="28">
        <v>82.5</v>
      </c>
      <c r="C49" s="28">
        <v>81.3</v>
      </c>
      <c r="D49" s="38">
        <v>18201</v>
      </c>
      <c r="E49" s="27" t="s">
        <v>49</v>
      </c>
      <c r="F49" s="57"/>
      <c r="G49" s="57"/>
      <c r="H49" s="57"/>
      <c r="I49" s="57"/>
      <c r="J49" s="57"/>
      <c r="K49" s="57"/>
      <c r="L49" s="70">
        <v>175</v>
      </c>
      <c r="M49" s="70">
        <v>185</v>
      </c>
      <c r="N49" s="70">
        <v>195</v>
      </c>
      <c r="O49" s="2"/>
      <c r="P49" s="2"/>
      <c r="Q49" s="2"/>
      <c r="R49" s="2"/>
      <c r="S49" s="39">
        <v>195</v>
      </c>
      <c r="T49" s="75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</row>
    <row r="50" spans="1:60" x14ac:dyDescent="0.3">
      <c r="A50" s="27" t="s">
        <v>48</v>
      </c>
      <c r="B50" s="28">
        <v>100</v>
      </c>
      <c r="C50" s="28">
        <v>98.8</v>
      </c>
      <c r="D50" s="38">
        <v>17421</v>
      </c>
      <c r="E50" s="27" t="s">
        <v>49</v>
      </c>
      <c r="F50" s="57"/>
      <c r="G50" s="57"/>
      <c r="H50" s="57"/>
      <c r="I50" s="57"/>
      <c r="J50" s="57"/>
      <c r="K50" s="57"/>
      <c r="L50" s="70">
        <v>157.5</v>
      </c>
      <c r="M50" s="70">
        <v>165</v>
      </c>
      <c r="N50" s="72">
        <v>175</v>
      </c>
      <c r="O50" s="2"/>
      <c r="P50" s="2"/>
      <c r="Q50" s="2"/>
      <c r="R50" s="2"/>
      <c r="S50" s="39">
        <v>165</v>
      </c>
      <c r="T50" s="75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</row>
    <row r="51" spans="1:60" x14ac:dyDescent="0.3">
      <c r="A51" s="27" t="s">
        <v>69</v>
      </c>
      <c r="B51" s="28">
        <v>90</v>
      </c>
      <c r="C51" s="28">
        <v>87.3</v>
      </c>
      <c r="D51" s="38">
        <v>35225</v>
      </c>
      <c r="E51" s="27" t="s">
        <v>85</v>
      </c>
      <c r="F51" s="59"/>
      <c r="G51" s="60"/>
      <c r="H51" s="60"/>
      <c r="I51" s="60"/>
      <c r="J51" s="60"/>
      <c r="K51" s="60"/>
      <c r="L51" s="70">
        <v>230</v>
      </c>
      <c r="M51" s="70">
        <v>240</v>
      </c>
      <c r="N51" s="53" t="s">
        <v>101</v>
      </c>
      <c r="O51" s="42"/>
      <c r="P51" s="42"/>
      <c r="Q51" s="41"/>
      <c r="R51" s="41"/>
      <c r="S51" s="39">
        <v>240</v>
      </c>
      <c r="T51" s="75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</row>
    <row r="52" spans="1:60" s="12" customFormat="1" x14ac:dyDescent="0.3">
      <c r="A52" s="27" t="s">
        <v>29</v>
      </c>
      <c r="B52" s="28">
        <v>67.5</v>
      </c>
      <c r="C52" s="28">
        <v>65.2</v>
      </c>
      <c r="D52" s="38">
        <v>35391</v>
      </c>
      <c r="E52" s="27" t="s">
        <v>96</v>
      </c>
      <c r="F52" s="59"/>
      <c r="G52" s="59"/>
      <c r="H52" s="59"/>
      <c r="I52" s="59"/>
      <c r="J52" s="59"/>
      <c r="K52" s="59"/>
      <c r="L52" s="70">
        <v>150</v>
      </c>
      <c r="M52" s="70">
        <v>157.5</v>
      </c>
      <c r="N52" s="70">
        <v>165</v>
      </c>
      <c r="O52" s="11"/>
      <c r="P52" s="11"/>
      <c r="Q52" s="2"/>
      <c r="R52" s="2"/>
      <c r="S52" s="39">
        <v>165</v>
      </c>
      <c r="T52" s="66"/>
      <c r="U52" s="11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</row>
    <row r="53" spans="1:60" s="4" customFormat="1" x14ac:dyDescent="0.3">
      <c r="A53" s="27"/>
      <c r="B53" s="28"/>
      <c r="C53" s="28"/>
      <c r="D53" s="38"/>
      <c r="E53" s="27"/>
      <c r="F53" s="62"/>
      <c r="G53" s="62"/>
      <c r="H53" s="62"/>
      <c r="I53" s="62"/>
      <c r="J53" s="62"/>
      <c r="K53" s="62"/>
      <c r="L53" s="62"/>
      <c r="M53" s="62"/>
      <c r="N53" s="62"/>
      <c r="O53" s="37"/>
      <c r="P53" s="37"/>
      <c r="Q53" s="37"/>
      <c r="R53" s="37"/>
      <c r="S53" s="37"/>
    </row>
    <row r="54" spans="1:60" s="40" customFormat="1" ht="23.25" x14ac:dyDescent="0.35">
      <c r="A54" s="106">
        <v>0.75347222222222221</v>
      </c>
      <c r="B54" s="110"/>
      <c r="C54" s="110"/>
      <c r="D54" s="110"/>
      <c r="E54" s="110"/>
      <c r="F54" s="55"/>
      <c r="G54" s="55"/>
      <c r="H54" s="55"/>
      <c r="I54" s="56"/>
      <c r="J54" s="56"/>
      <c r="K54" s="56"/>
      <c r="L54" s="56"/>
      <c r="M54" s="56"/>
      <c r="N54" s="56"/>
      <c r="O54" s="111"/>
      <c r="P54" s="111"/>
      <c r="Q54" s="41"/>
      <c r="R54" s="41"/>
      <c r="S54" s="41"/>
    </row>
    <row r="55" spans="1:60" x14ac:dyDescent="0.3">
      <c r="A55" s="17" t="s">
        <v>45</v>
      </c>
      <c r="B55" s="18">
        <v>53.9</v>
      </c>
      <c r="C55" s="18">
        <v>56</v>
      </c>
      <c r="D55" s="30">
        <v>31293</v>
      </c>
      <c r="E55" s="17" t="s">
        <v>34</v>
      </c>
      <c r="F55" s="59"/>
      <c r="G55" s="60"/>
      <c r="H55" s="60"/>
      <c r="I55" s="60"/>
      <c r="J55" s="60"/>
      <c r="K55" s="60"/>
      <c r="L55" s="55"/>
      <c r="M55" s="55"/>
      <c r="N55" s="55"/>
      <c r="O55" s="39">
        <v>55</v>
      </c>
      <c r="P55" s="39">
        <v>13</v>
      </c>
      <c r="Q55" s="41"/>
      <c r="R55" s="41"/>
      <c r="S55" s="2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</row>
    <row r="56" spans="1:60" x14ac:dyDescent="0.3">
      <c r="A56" s="17" t="s">
        <v>61</v>
      </c>
      <c r="B56" s="18">
        <v>56</v>
      </c>
      <c r="C56" s="18">
        <v>56</v>
      </c>
      <c r="D56" s="30">
        <v>35348</v>
      </c>
      <c r="E56" s="17" t="s">
        <v>60</v>
      </c>
      <c r="F56" s="61"/>
      <c r="I56" s="57"/>
      <c r="J56" s="57"/>
      <c r="K56" s="57"/>
      <c r="L56" s="55"/>
      <c r="M56" s="55"/>
      <c r="N56" s="55"/>
      <c r="O56" s="39">
        <v>57.5</v>
      </c>
      <c r="P56" s="39">
        <v>47</v>
      </c>
      <c r="Q56" s="2"/>
      <c r="R56" s="2"/>
      <c r="S56" s="2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</row>
    <row r="57" spans="1:60" x14ac:dyDescent="0.3">
      <c r="A57" s="17" t="s">
        <v>33</v>
      </c>
      <c r="B57" s="18">
        <v>52</v>
      </c>
      <c r="C57" s="18">
        <v>51.3</v>
      </c>
      <c r="D57" s="30">
        <v>32809</v>
      </c>
      <c r="E57" s="17" t="s">
        <v>32</v>
      </c>
      <c r="F57" s="105" t="s">
        <v>223</v>
      </c>
      <c r="I57" s="57"/>
      <c r="J57" s="57"/>
      <c r="K57" s="57"/>
      <c r="L57" s="55"/>
      <c r="M57" s="55"/>
      <c r="N57" s="55"/>
      <c r="O57" s="39">
        <v>100</v>
      </c>
      <c r="P57" s="39">
        <v>20</v>
      </c>
      <c r="Q57" s="2"/>
      <c r="R57" s="2"/>
      <c r="S57" s="2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</row>
    <row r="58" spans="1:60" x14ac:dyDescent="0.3">
      <c r="A58" s="17" t="s">
        <v>35</v>
      </c>
      <c r="B58" s="18">
        <v>110</v>
      </c>
      <c r="C58" s="18">
        <v>104.6</v>
      </c>
      <c r="D58" s="30">
        <v>34000</v>
      </c>
      <c r="E58" s="17" t="s">
        <v>34</v>
      </c>
      <c r="F58" s="61"/>
      <c r="I58" s="57"/>
      <c r="J58" s="57"/>
      <c r="K58" s="57"/>
      <c r="L58" s="55"/>
      <c r="M58" s="55"/>
      <c r="N58" s="55"/>
      <c r="O58" s="39">
        <v>100</v>
      </c>
      <c r="P58" s="39">
        <v>47</v>
      </c>
      <c r="Q58" s="2"/>
      <c r="R58" s="2"/>
      <c r="S58" s="2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</row>
    <row r="59" spans="1:60" x14ac:dyDescent="0.3">
      <c r="A59" s="22" t="s">
        <v>75</v>
      </c>
      <c r="B59" s="23">
        <v>82.5</v>
      </c>
      <c r="C59" s="23">
        <v>79.599999999999994</v>
      </c>
      <c r="D59" s="33">
        <v>29202</v>
      </c>
      <c r="E59" s="22" t="s">
        <v>83</v>
      </c>
      <c r="F59" s="61"/>
      <c r="I59" s="57"/>
      <c r="J59" s="57"/>
      <c r="K59" s="57"/>
      <c r="L59" s="55"/>
      <c r="M59" s="55"/>
      <c r="N59" s="55"/>
      <c r="O59" s="39">
        <v>120</v>
      </c>
      <c r="P59" s="39">
        <v>40</v>
      </c>
      <c r="Q59" s="2"/>
      <c r="R59" s="2"/>
      <c r="S59" s="2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</row>
    <row r="60" spans="1:60" x14ac:dyDescent="0.3">
      <c r="A60" s="22" t="s">
        <v>62</v>
      </c>
      <c r="B60" s="23">
        <v>100</v>
      </c>
      <c r="C60" s="23">
        <v>90.1</v>
      </c>
      <c r="D60" s="33">
        <v>28941</v>
      </c>
      <c r="E60" s="22" t="s">
        <v>31</v>
      </c>
      <c r="F60" s="105" t="s">
        <v>223</v>
      </c>
      <c r="I60" s="57"/>
      <c r="J60" s="57"/>
      <c r="K60" s="57"/>
      <c r="L60" s="55"/>
      <c r="M60" s="55"/>
      <c r="N60" s="55"/>
      <c r="O60" s="39">
        <v>137.5</v>
      </c>
      <c r="P60" s="39">
        <v>40</v>
      </c>
      <c r="Q60" s="2"/>
      <c r="R60" s="2"/>
      <c r="S60" s="2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</row>
    <row r="61" spans="1:60" x14ac:dyDescent="0.3">
      <c r="A61" s="22" t="s">
        <v>44</v>
      </c>
      <c r="B61" s="23">
        <v>82.5</v>
      </c>
      <c r="C61" s="23">
        <v>81.400000000000006</v>
      </c>
      <c r="D61" s="33">
        <v>28970</v>
      </c>
      <c r="E61" s="22" t="s">
        <v>84</v>
      </c>
      <c r="F61" s="61"/>
      <c r="I61" s="57"/>
      <c r="J61" s="57"/>
      <c r="K61" s="57"/>
      <c r="L61" s="55"/>
      <c r="M61" s="55"/>
      <c r="N61" s="55"/>
      <c r="O61" s="39">
        <v>150</v>
      </c>
      <c r="P61" s="39">
        <v>19</v>
      </c>
      <c r="Q61" s="2"/>
      <c r="R61" s="2"/>
      <c r="S61" s="2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</row>
    <row r="62" spans="1:60" x14ac:dyDescent="0.3">
      <c r="A62" s="22" t="s">
        <v>100</v>
      </c>
      <c r="B62" s="23">
        <v>90</v>
      </c>
      <c r="C62" s="23">
        <v>88.9</v>
      </c>
      <c r="D62" s="33">
        <v>29202</v>
      </c>
      <c r="E62" s="22" t="s">
        <v>93</v>
      </c>
      <c r="F62" s="105" t="s">
        <v>223</v>
      </c>
      <c r="L62" s="54"/>
      <c r="M62" s="54"/>
      <c r="N62" s="54"/>
      <c r="O62" s="39">
        <v>200</v>
      </c>
      <c r="P62" s="39">
        <v>15</v>
      </c>
    </row>
    <row r="63" spans="1:60" ht="15.75" x14ac:dyDescent="0.25">
      <c r="A63"/>
      <c r="B63"/>
      <c r="C63"/>
      <c r="D63"/>
      <c r="E63"/>
      <c r="L63" s="54"/>
      <c r="M63" s="54"/>
      <c r="N63" s="54"/>
    </row>
    <row r="64" spans="1:60" x14ac:dyDescent="0.3">
      <c r="A64" s="24" t="s">
        <v>105</v>
      </c>
      <c r="B64" s="25">
        <v>52</v>
      </c>
      <c r="C64" s="25">
        <v>50.6</v>
      </c>
      <c r="D64" s="32">
        <v>36774</v>
      </c>
      <c r="E64" s="26" t="s">
        <v>106</v>
      </c>
      <c r="F64" s="77"/>
      <c r="G64" s="77"/>
      <c r="H64" s="77"/>
      <c r="I64" s="78">
        <v>40</v>
      </c>
      <c r="J64" s="79">
        <v>-45</v>
      </c>
      <c r="K64" s="79">
        <v>-45</v>
      </c>
      <c r="L64" s="2"/>
      <c r="M64" s="2"/>
      <c r="N64" s="2"/>
      <c r="O64" s="2"/>
      <c r="P64" s="2"/>
      <c r="Q64" s="2"/>
      <c r="R64" s="80">
        <v>40</v>
      </c>
      <c r="S64" s="2"/>
      <c r="T64"/>
    </row>
    <row r="65" spans="1:20" x14ac:dyDescent="0.3">
      <c r="A65" s="17" t="s">
        <v>107</v>
      </c>
      <c r="B65" s="18">
        <v>60</v>
      </c>
      <c r="C65" s="18">
        <v>59.5</v>
      </c>
      <c r="D65" s="30">
        <v>32677</v>
      </c>
      <c r="E65" s="17" t="s">
        <v>108</v>
      </c>
      <c r="F65" s="42"/>
      <c r="G65" s="42"/>
      <c r="H65" s="42"/>
      <c r="I65" s="78">
        <v>40</v>
      </c>
      <c r="J65" s="78">
        <v>47.5</v>
      </c>
      <c r="K65" s="79">
        <v>-50</v>
      </c>
      <c r="L65" s="2"/>
      <c r="M65" s="2"/>
      <c r="N65" s="2"/>
      <c r="O65" s="2"/>
      <c r="P65" s="2"/>
      <c r="Q65" s="2"/>
      <c r="R65" s="80">
        <v>47.5</v>
      </c>
      <c r="S65" s="41"/>
      <c r="T65" s="40"/>
    </row>
    <row r="66" spans="1:20" x14ac:dyDescent="0.3">
      <c r="A66" s="19" t="s">
        <v>109</v>
      </c>
      <c r="B66" s="20">
        <v>52</v>
      </c>
      <c r="C66" s="20">
        <v>52</v>
      </c>
      <c r="D66" s="31">
        <v>38678</v>
      </c>
      <c r="E66" s="21" t="s">
        <v>110</v>
      </c>
      <c r="F66" s="81"/>
      <c r="G66" s="81"/>
      <c r="H66" s="81"/>
      <c r="I66" s="78">
        <v>40</v>
      </c>
      <c r="J66" s="78">
        <v>45</v>
      </c>
      <c r="K66" s="79">
        <v>-52.5</v>
      </c>
      <c r="L66" s="2"/>
      <c r="M66" s="2"/>
      <c r="N66" s="2"/>
      <c r="O66" s="2"/>
      <c r="P66" s="2"/>
      <c r="Q66" s="2"/>
      <c r="R66" s="80">
        <v>45</v>
      </c>
      <c r="S66" s="41"/>
      <c r="T66" s="40"/>
    </row>
    <row r="67" spans="1:20" x14ac:dyDescent="0.3">
      <c r="A67" s="19" t="s">
        <v>111</v>
      </c>
      <c r="B67" s="20">
        <v>75</v>
      </c>
      <c r="C67" s="20">
        <v>68.5</v>
      </c>
      <c r="D67" s="31">
        <v>39138</v>
      </c>
      <c r="E67" s="21" t="s">
        <v>110</v>
      </c>
      <c r="F67" s="81"/>
      <c r="G67" s="81"/>
      <c r="H67" s="81"/>
      <c r="I67" s="78">
        <v>50</v>
      </c>
      <c r="J67" s="79">
        <v>-60</v>
      </c>
      <c r="K67" s="79">
        <v>-65</v>
      </c>
      <c r="L67" s="2"/>
      <c r="M67" s="2"/>
      <c r="N67" s="2"/>
      <c r="O67" s="2"/>
      <c r="P67" s="2"/>
      <c r="Q67" s="2"/>
      <c r="R67" s="80">
        <v>50</v>
      </c>
      <c r="S67" s="41"/>
      <c r="T67" s="40"/>
    </row>
    <row r="68" spans="1:20" x14ac:dyDescent="0.3">
      <c r="A68" s="17" t="s">
        <v>112</v>
      </c>
      <c r="B68" s="18">
        <v>52</v>
      </c>
      <c r="C68" s="18">
        <v>51.8</v>
      </c>
      <c r="D68" s="30">
        <v>32702</v>
      </c>
      <c r="E68" s="17" t="s">
        <v>108</v>
      </c>
      <c r="F68" s="42"/>
      <c r="G68" s="42"/>
      <c r="H68" s="42"/>
      <c r="I68" s="78">
        <v>62.5</v>
      </c>
      <c r="J68" s="78">
        <v>65</v>
      </c>
      <c r="K68" s="79">
        <v>-67.5</v>
      </c>
      <c r="L68" s="2"/>
      <c r="M68" s="2"/>
      <c r="N68" s="2"/>
      <c r="O68" s="2"/>
      <c r="P68" s="2"/>
      <c r="Q68" s="2"/>
      <c r="R68" s="80">
        <v>65</v>
      </c>
      <c r="S68" s="41"/>
      <c r="T68" s="40"/>
    </row>
    <row r="69" spans="1:20" x14ac:dyDescent="0.3">
      <c r="A69" s="19" t="s">
        <v>113</v>
      </c>
      <c r="B69" s="20">
        <v>60</v>
      </c>
      <c r="C69" s="20">
        <v>59.5</v>
      </c>
      <c r="D69" s="31">
        <v>39008</v>
      </c>
      <c r="E69" s="21" t="s">
        <v>110</v>
      </c>
      <c r="F69" s="81"/>
      <c r="G69" s="81"/>
      <c r="H69" s="81"/>
      <c r="I69" s="78">
        <v>62.5</v>
      </c>
      <c r="J69" s="78">
        <v>65</v>
      </c>
      <c r="K69" s="79">
        <v>-70</v>
      </c>
      <c r="L69" s="2"/>
      <c r="M69" s="2"/>
      <c r="N69" s="2"/>
      <c r="O69" s="2"/>
      <c r="P69" s="2"/>
      <c r="Q69" s="2"/>
      <c r="R69" s="80">
        <v>65</v>
      </c>
      <c r="S69" s="41"/>
      <c r="T69" s="40"/>
    </row>
    <row r="70" spans="1:20" x14ac:dyDescent="0.3">
      <c r="A70" s="19" t="s">
        <v>114</v>
      </c>
      <c r="B70" s="20">
        <v>82.5</v>
      </c>
      <c r="C70" s="20">
        <v>88.9</v>
      </c>
      <c r="D70" s="31">
        <v>39199</v>
      </c>
      <c r="E70" s="21" t="s">
        <v>110</v>
      </c>
      <c r="F70" s="81"/>
      <c r="G70" s="81"/>
      <c r="H70" s="81"/>
      <c r="I70" s="78">
        <v>65</v>
      </c>
      <c r="J70" s="78">
        <v>72.5</v>
      </c>
      <c r="K70" s="78">
        <v>82.5</v>
      </c>
      <c r="L70" s="2"/>
      <c r="M70" s="2"/>
      <c r="N70" s="2"/>
      <c r="O70" s="2"/>
      <c r="P70" s="2"/>
      <c r="Q70" s="2"/>
      <c r="R70" s="80">
        <v>82.5</v>
      </c>
      <c r="S70" s="41"/>
      <c r="T70" s="40"/>
    </row>
    <row r="71" spans="1:20" x14ac:dyDescent="0.3">
      <c r="A71" s="19" t="s">
        <v>115</v>
      </c>
      <c r="B71" s="20">
        <v>82.5</v>
      </c>
      <c r="C71" s="20">
        <v>75.5</v>
      </c>
      <c r="D71" s="31">
        <v>38194</v>
      </c>
      <c r="E71" s="21" t="s">
        <v>116</v>
      </c>
      <c r="F71" s="81"/>
      <c r="G71" s="81"/>
      <c r="H71" s="81"/>
      <c r="I71" s="79">
        <v>-85</v>
      </c>
      <c r="J71" s="78">
        <v>85</v>
      </c>
      <c r="K71" s="78">
        <v>90</v>
      </c>
      <c r="L71" s="2"/>
      <c r="M71" s="2"/>
      <c r="N71" s="2"/>
      <c r="O71" s="2"/>
      <c r="P71" s="2"/>
      <c r="Q71" s="2"/>
      <c r="R71" s="80">
        <v>90</v>
      </c>
      <c r="S71" s="41"/>
      <c r="T71" s="40"/>
    </row>
    <row r="72" spans="1:20" x14ac:dyDescent="0.3">
      <c r="A72" s="17" t="s">
        <v>117</v>
      </c>
      <c r="B72" s="18" t="s">
        <v>118</v>
      </c>
      <c r="C72" s="18">
        <v>98.4</v>
      </c>
      <c r="D72" s="30">
        <v>33989</v>
      </c>
      <c r="E72" s="17" t="s">
        <v>108</v>
      </c>
      <c r="F72" s="81"/>
      <c r="G72" s="81"/>
      <c r="H72" s="81"/>
      <c r="I72" s="78">
        <v>85</v>
      </c>
      <c r="J72" s="78">
        <v>90</v>
      </c>
      <c r="K72" s="82" t="s">
        <v>101</v>
      </c>
      <c r="L72" s="2"/>
      <c r="M72" s="2"/>
      <c r="N72" s="2"/>
      <c r="O72" s="2"/>
      <c r="P72" s="2"/>
      <c r="Q72" s="2"/>
      <c r="R72" s="80">
        <v>90</v>
      </c>
      <c r="S72" s="41"/>
      <c r="T72" s="40"/>
    </row>
    <row r="73" spans="1:20" x14ac:dyDescent="0.3">
      <c r="A73" s="19" t="s">
        <v>68</v>
      </c>
      <c r="B73" s="20">
        <v>67.5</v>
      </c>
      <c r="C73" s="20">
        <v>67.2</v>
      </c>
      <c r="D73" s="31">
        <v>38885</v>
      </c>
      <c r="E73" s="21" t="s">
        <v>110</v>
      </c>
      <c r="F73" s="81"/>
      <c r="G73" s="81"/>
      <c r="H73" s="81"/>
      <c r="I73" s="78">
        <v>105</v>
      </c>
      <c r="J73" s="79">
        <v>-107.5</v>
      </c>
      <c r="K73" s="79">
        <v>-110</v>
      </c>
      <c r="L73" s="2"/>
      <c r="M73" s="2"/>
      <c r="N73" s="2"/>
      <c r="O73" s="2"/>
      <c r="P73" s="2"/>
      <c r="Q73" s="2"/>
      <c r="R73" s="80">
        <v>105</v>
      </c>
      <c r="S73" s="41"/>
      <c r="T73" s="40"/>
    </row>
    <row r="74" spans="1:20" x14ac:dyDescent="0.3">
      <c r="A74" s="17" t="s">
        <v>119</v>
      </c>
      <c r="B74" s="18">
        <v>100</v>
      </c>
      <c r="C74" s="18">
        <v>93.9</v>
      </c>
      <c r="D74" s="30">
        <v>34423</v>
      </c>
      <c r="E74" s="17" t="s">
        <v>108</v>
      </c>
      <c r="F74" s="42"/>
      <c r="G74" s="42"/>
      <c r="H74" s="42"/>
      <c r="I74" s="78">
        <v>110</v>
      </c>
      <c r="J74" s="79">
        <v>-120</v>
      </c>
      <c r="K74" s="78">
        <v>120</v>
      </c>
      <c r="L74" s="2"/>
      <c r="M74" s="2"/>
      <c r="N74" s="2"/>
      <c r="O74" s="2"/>
      <c r="P74" s="2"/>
      <c r="Q74" s="2"/>
      <c r="R74" s="80">
        <v>120</v>
      </c>
      <c r="S74" s="41"/>
      <c r="T74" s="40"/>
    </row>
    <row r="75" spans="1:20" x14ac:dyDescent="0.3">
      <c r="A75" s="22" t="s">
        <v>97</v>
      </c>
      <c r="B75" s="23">
        <v>100</v>
      </c>
      <c r="C75" s="23">
        <v>97.5</v>
      </c>
      <c r="D75" s="33">
        <v>26508</v>
      </c>
      <c r="E75" s="83" t="s">
        <v>120</v>
      </c>
      <c r="F75" s="81"/>
      <c r="G75" s="81"/>
      <c r="H75" s="81"/>
      <c r="I75" s="78">
        <v>130</v>
      </c>
      <c r="J75" s="82" t="s">
        <v>101</v>
      </c>
      <c r="K75" s="82" t="s">
        <v>101</v>
      </c>
      <c r="L75" s="2"/>
      <c r="M75" s="2"/>
      <c r="N75" s="2"/>
      <c r="O75" s="2"/>
      <c r="P75" s="2"/>
      <c r="Q75" s="2"/>
      <c r="R75" s="80">
        <v>130</v>
      </c>
      <c r="S75" s="41"/>
      <c r="T75" s="40"/>
    </row>
    <row r="76" spans="1:20" x14ac:dyDescent="0.3">
      <c r="A76" s="17" t="s">
        <v>121</v>
      </c>
      <c r="B76" s="18">
        <v>82.5</v>
      </c>
      <c r="C76" s="18">
        <v>82</v>
      </c>
      <c r="D76" s="30">
        <v>35061</v>
      </c>
      <c r="E76" s="17" t="s">
        <v>108</v>
      </c>
      <c r="F76" s="81"/>
      <c r="G76" s="81"/>
      <c r="H76" s="81"/>
      <c r="I76" s="78">
        <v>120</v>
      </c>
      <c r="J76" s="78">
        <v>127.5</v>
      </c>
      <c r="K76" s="79">
        <v>-132.5</v>
      </c>
      <c r="L76" s="2"/>
      <c r="M76" s="2"/>
      <c r="N76" s="2"/>
      <c r="O76" s="2"/>
      <c r="P76" s="2"/>
      <c r="Q76" s="2"/>
      <c r="R76" s="80">
        <v>127.5</v>
      </c>
      <c r="S76" s="41"/>
      <c r="T76" s="40"/>
    </row>
    <row r="77" spans="1:20" x14ac:dyDescent="0.3">
      <c r="A77" s="17" t="s">
        <v>122</v>
      </c>
      <c r="B77" s="18">
        <v>82.5</v>
      </c>
      <c r="C77" s="18">
        <v>82</v>
      </c>
      <c r="D77" s="30">
        <v>34461</v>
      </c>
      <c r="E77" s="17" t="s">
        <v>108</v>
      </c>
      <c r="F77" s="81"/>
      <c r="G77" s="81"/>
      <c r="H77" s="81"/>
      <c r="I77" s="78">
        <v>125</v>
      </c>
      <c r="J77" s="78">
        <v>130</v>
      </c>
      <c r="K77" s="78">
        <v>132.5</v>
      </c>
      <c r="L77" s="2"/>
      <c r="M77" s="2"/>
      <c r="N77" s="2"/>
      <c r="O77" s="2"/>
      <c r="P77" s="2"/>
      <c r="Q77" s="2"/>
      <c r="R77" s="80">
        <v>132.5</v>
      </c>
      <c r="S77" s="41"/>
      <c r="T77" s="40"/>
    </row>
    <row r="78" spans="1:20" x14ac:dyDescent="0.3">
      <c r="A78" s="17" t="s">
        <v>67</v>
      </c>
      <c r="B78" s="18">
        <v>75</v>
      </c>
      <c r="C78" s="18">
        <v>73.3</v>
      </c>
      <c r="D78" s="30">
        <v>34901</v>
      </c>
      <c r="E78" s="17" t="s">
        <v>123</v>
      </c>
      <c r="F78" s="81"/>
      <c r="G78" s="81"/>
      <c r="H78" s="81"/>
      <c r="I78" s="78">
        <v>125</v>
      </c>
      <c r="J78" s="78">
        <v>132.5</v>
      </c>
      <c r="K78" s="78">
        <v>140</v>
      </c>
      <c r="L78" s="2"/>
      <c r="M78" s="2"/>
      <c r="N78" s="2"/>
      <c r="O78" s="2"/>
      <c r="P78" s="2"/>
      <c r="Q78" s="2"/>
      <c r="R78" s="80">
        <v>140</v>
      </c>
      <c r="S78" s="41"/>
      <c r="T78" s="40"/>
    </row>
    <row r="79" spans="1:20" x14ac:dyDescent="0.3">
      <c r="A79" s="17" t="s">
        <v>124</v>
      </c>
      <c r="B79" s="18">
        <v>82.5</v>
      </c>
      <c r="C79" s="18">
        <v>80.599999999999994</v>
      </c>
      <c r="D79" s="30">
        <v>33970</v>
      </c>
      <c r="E79" s="17" t="s">
        <v>108</v>
      </c>
      <c r="F79" s="81"/>
      <c r="G79" s="81"/>
      <c r="H79" s="81"/>
      <c r="I79" s="78">
        <v>130</v>
      </c>
      <c r="J79" s="79">
        <v>-140</v>
      </c>
      <c r="K79" s="79">
        <v>-140</v>
      </c>
      <c r="L79" s="2"/>
      <c r="M79" s="2"/>
      <c r="N79" s="2"/>
      <c r="O79" s="2"/>
      <c r="P79" s="2"/>
      <c r="Q79" s="2"/>
      <c r="R79" s="80">
        <v>130</v>
      </c>
      <c r="S79" s="41"/>
      <c r="T79" s="40"/>
    </row>
    <row r="80" spans="1:20" x14ac:dyDescent="0.3">
      <c r="A80" s="17" t="s">
        <v>125</v>
      </c>
      <c r="B80" s="18">
        <v>100</v>
      </c>
      <c r="C80" s="18">
        <v>98.2</v>
      </c>
      <c r="D80" s="30">
        <v>34560</v>
      </c>
      <c r="E80" s="17" t="s">
        <v>123</v>
      </c>
      <c r="F80" s="81"/>
      <c r="G80" s="81"/>
      <c r="H80" s="81"/>
      <c r="I80" s="79">
        <v>-140</v>
      </c>
      <c r="J80" s="78">
        <v>140</v>
      </c>
      <c r="K80" s="79">
        <v>-145</v>
      </c>
      <c r="L80" s="2"/>
      <c r="M80" s="2"/>
      <c r="N80" s="2"/>
      <c r="O80" s="2"/>
      <c r="P80" s="2"/>
      <c r="Q80" s="2"/>
      <c r="R80" s="80">
        <v>140</v>
      </c>
      <c r="S80" s="41"/>
      <c r="T80" s="40"/>
    </row>
    <row r="81" spans="1:20" x14ac:dyDescent="0.3">
      <c r="A81" s="17" t="s">
        <v>126</v>
      </c>
      <c r="B81" s="18">
        <v>110</v>
      </c>
      <c r="C81" s="18">
        <v>104.7</v>
      </c>
      <c r="D81" s="30">
        <v>34381</v>
      </c>
      <c r="E81" s="17" t="s">
        <v>123</v>
      </c>
      <c r="F81" s="81"/>
      <c r="G81" s="81"/>
      <c r="H81" s="81"/>
      <c r="I81" s="78">
        <v>130</v>
      </c>
      <c r="J81" s="78">
        <v>142.5</v>
      </c>
      <c r="K81" s="78">
        <v>147.5</v>
      </c>
      <c r="L81" s="2"/>
      <c r="M81" s="2"/>
      <c r="N81" s="2"/>
      <c r="O81" s="2"/>
      <c r="P81" s="2"/>
      <c r="Q81" s="2"/>
      <c r="R81" s="80">
        <v>147.5</v>
      </c>
      <c r="S81" s="41"/>
      <c r="T81" s="40"/>
    </row>
    <row r="82" spans="1:20" x14ac:dyDescent="0.3">
      <c r="A82" s="17" t="s">
        <v>127</v>
      </c>
      <c r="B82" s="18">
        <v>82.5</v>
      </c>
      <c r="C82" s="18">
        <v>81.5</v>
      </c>
      <c r="D82" s="30">
        <v>33704</v>
      </c>
      <c r="E82" s="17" t="s">
        <v>123</v>
      </c>
      <c r="F82" s="81"/>
      <c r="G82" s="81"/>
      <c r="H82" s="81"/>
      <c r="I82" s="78">
        <v>135</v>
      </c>
      <c r="J82" s="78">
        <v>142.5</v>
      </c>
      <c r="K82" s="78">
        <v>147.5</v>
      </c>
      <c r="L82" s="2"/>
      <c r="M82" s="2"/>
      <c r="N82" s="2"/>
      <c r="O82" s="2"/>
      <c r="P82" s="2"/>
      <c r="Q82" s="2"/>
      <c r="R82" s="80">
        <v>147.5</v>
      </c>
      <c r="S82" s="41"/>
      <c r="T82" s="40"/>
    </row>
    <row r="83" spans="1:20" x14ac:dyDescent="0.3">
      <c r="A83" s="17" t="s">
        <v>128</v>
      </c>
      <c r="B83" s="18">
        <v>82.5</v>
      </c>
      <c r="C83" s="18">
        <v>79.8</v>
      </c>
      <c r="D83" s="30">
        <v>31059</v>
      </c>
      <c r="E83" s="17" t="s">
        <v>108</v>
      </c>
      <c r="F83" s="81"/>
      <c r="G83" s="81"/>
      <c r="H83" s="81"/>
      <c r="I83" s="78">
        <v>140</v>
      </c>
      <c r="J83" s="78">
        <v>145</v>
      </c>
      <c r="K83" s="78">
        <v>150</v>
      </c>
      <c r="L83" s="2"/>
      <c r="M83" s="2"/>
      <c r="N83" s="2"/>
      <c r="O83" s="2"/>
      <c r="P83" s="2"/>
      <c r="Q83" s="2"/>
      <c r="R83" s="80">
        <v>150</v>
      </c>
      <c r="S83" s="41"/>
      <c r="T83" s="40"/>
    </row>
    <row r="84" spans="1:20" x14ac:dyDescent="0.3">
      <c r="A84" s="17" t="s">
        <v>129</v>
      </c>
      <c r="B84" s="18">
        <v>82.5</v>
      </c>
      <c r="C84" s="18">
        <v>81.5</v>
      </c>
      <c r="D84" s="30">
        <v>31397</v>
      </c>
      <c r="E84" s="17" t="s">
        <v>108</v>
      </c>
      <c r="F84" s="81"/>
      <c r="G84" s="81"/>
      <c r="H84" s="81"/>
      <c r="I84" s="78">
        <v>140</v>
      </c>
      <c r="J84" s="78">
        <v>150</v>
      </c>
      <c r="K84" s="78">
        <v>155</v>
      </c>
      <c r="L84" s="2"/>
      <c r="M84" s="2"/>
      <c r="N84" s="2"/>
      <c r="O84" s="2"/>
      <c r="P84" s="2"/>
      <c r="Q84" s="2"/>
      <c r="R84" s="80">
        <v>155</v>
      </c>
      <c r="S84" s="41"/>
      <c r="T84" s="40"/>
    </row>
    <row r="85" spans="1:20" x14ac:dyDescent="0.3">
      <c r="A85" s="17" t="s">
        <v>130</v>
      </c>
      <c r="B85" s="18">
        <v>75</v>
      </c>
      <c r="C85" s="18">
        <v>73</v>
      </c>
      <c r="D85" s="30">
        <v>31062</v>
      </c>
      <c r="E85" s="17" t="s">
        <v>123</v>
      </c>
      <c r="F85" s="81"/>
      <c r="G85" s="81"/>
      <c r="H85" s="81"/>
      <c r="I85" s="78">
        <v>145</v>
      </c>
      <c r="J85" s="78">
        <v>152.5</v>
      </c>
      <c r="K85" s="79">
        <v>-157.5</v>
      </c>
      <c r="L85" s="2"/>
      <c r="M85" s="2"/>
      <c r="N85" s="2"/>
      <c r="O85" s="2"/>
      <c r="P85" s="2"/>
      <c r="Q85" s="2"/>
      <c r="R85" s="80">
        <v>152.5</v>
      </c>
      <c r="S85" s="41"/>
      <c r="T85" s="40"/>
    </row>
    <row r="86" spans="1:20" x14ac:dyDescent="0.3">
      <c r="A86" s="17" t="s">
        <v>131</v>
      </c>
      <c r="B86" s="18">
        <v>90</v>
      </c>
      <c r="C86" s="18">
        <v>88.9</v>
      </c>
      <c r="D86" s="30">
        <v>32161</v>
      </c>
      <c r="E86" s="17" t="s">
        <v>123</v>
      </c>
      <c r="F86" s="81"/>
      <c r="G86" s="81"/>
      <c r="H86" s="81"/>
      <c r="I86" s="79">
        <v>-145</v>
      </c>
      <c r="J86" s="78">
        <v>155</v>
      </c>
      <c r="K86" s="82" t="s">
        <v>101</v>
      </c>
      <c r="L86" s="2"/>
      <c r="M86" s="2"/>
      <c r="N86" s="2"/>
      <c r="O86" s="2"/>
      <c r="P86" s="2"/>
      <c r="Q86" s="2"/>
      <c r="R86" s="80">
        <v>155</v>
      </c>
      <c r="S86" s="41"/>
      <c r="T86" s="40"/>
    </row>
    <row r="87" spans="1:20" x14ac:dyDescent="0.3">
      <c r="A87" s="17" t="s">
        <v>132</v>
      </c>
      <c r="B87" s="18">
        <v>100</v>
      </c>
      <c r="C87" s="18">
        <v>97.4</v>
      </c>
      <c r="D87" s="30">
        <v>32219</v>
      </c>
      <c r="E87" s="17" t="s">
        <v>108</v>
      </c>
      <c r="F87" s="42"/>
      <c r="G87" s="42"/>
      <c r="H87" s="42"/>
      <c r="I87" s="78">
        <v>145</v>
      </c>
      <c r="J87" s="78">
        <v>155</v>
      </c>
      <c r="K87" s="78">
        <v>162.5</v>
      </c>
      <c r="L87" s="2"/>
      <c r="M87" s="2"/>
      <c r="N87" s="2"/>
      <c r="O87" s="2"/>
      <c r="P87" s="2"/>
      <c r="Q87" s="2"/>
      <c r="R87" s="80">
        <v>162.5</v>
      </c>
      <c r="S87" s="41"/>
      <c r="T87" s="40"/>
    </row>
    <row r="88" spans="1:20" x14ac:dyDescent="0.3">
      <c r="A88" s="22" t="s">
        <v>133</v>
      </c>
      <c r="B88" s="23">
        <v>82.5</v>
      </c>
      <c r="C88" s="23">
        <v>81.400000000000006</v>
      </c>
      <c r="D88" s="33">
        <v>27311</v>
      </c>
      <c r="E88" s="83" t="s">
        <v>120</v>
      </c>
      <c r="F88" s="81"/>
      <c r="G88" s="81"/>
      <c r="H88" s="81"/>
      <c r="I88" s="78">
        <v>150</v>
      </c>
      <c r="J88" s="78">
        <v>160</v>
      </c>
      <c r="K88" s="79">
        <v>-162.5</v>
      </c>
      <c r="L88" s="2"/>
      <c r="M88" s="2"/>
      <c r="N88" s="2"/>
      <c r="O88" s="2"/>
      <c r="P88" s="2"/>
      <c r="Q88" s="2"/>
      <c r="R88" s="80">
        <v>160</v>
      </c>
      <c r="S88" s="41"/>
      <c r="T88" s="40"/>
    </row>
    <row r="89" spans="1:20" x14ac:dyDescent="0.3">
      <c r="A89" s="17" t="s">
        <v>134</v>
      </c>
      <c r="B89" s="18">
        <v>110</v>
      </c>
      <c r="C89" s="18">
        <v>103.7</v>
      </c>
      <c r="D89" s="30">
        <v>34827</v>
      </c>
      <c r="E89" s="17" t="s">
        <v>123</v>
      </c>
      <c r="F89" s="81"/>
      <c r="G89" s="81"/>
      <c r="H89" s="81"/>
      <c r="I89" s="78">
        <v>160</v>
      </c>
      <c r="J89" s="79">
        <v>-167.5</v>
      </c>
      <c r="K89" s="79">
        <v>-167.5</v>
      </c>
      <c r="L89" s="2"/>
      <c r="M89" s="2"/>
      <c r="N89" s="2"/>
      <c r="O89" s="2"/>
      <c r="P89" s="2"/>
      <c r="Q89" s="2"/>
      <c r="R89" s="80">
        <v>160</v>
      </c>
      <c r="S89" s="41"/>
      <c r="T89" s="40"/>
    </row>
    <row r="90" spans="1:20" x14ac:dyDescent="0.3">
      <c r="A90" s="17" t="s">
        <v>135</v>
      </c>
      <c r="B90" s="18">
        <v>90</v>
      </c>
      <c r="C90" s="18">
        <v>89.9</v>
      </c>
      <c r="D90" s="30">
        <v>35375</v>
      </c>
      <c r="E90" s="17" t="s">
        <v>123</v>
      </c>
      <c r="F90" s="81"/>
      <c r="G90" s="81"/>
      <c r="H90" s="81"/>
      <c r="I90" s="78">
        <v>160</v>
      </c>
      <c r="J90" s="78">
        <v>162.5</v>
      </c>
      <c r="K90" s="78">
        <v>170</v>
      </c>
      <c r="L90" s="2"/>
      <c r="M90" s="2"/>
      <c r="N90" s="2"/>
      <c r="O90" s="2"/>
      <c r="P90" s="2"/>
      <c r="Q90" s="2"/>
      <c r="R90" s="80">
        <v>170</v>
      </c>
      <c r="S90" s="41"/>
      <c r="T90" s="40"/>
    </row>
    <row r="91" spans="1:20" x14ac:dyDescent="0.3">
      <c r="A91" s="84" t="s">
        <v>136</v>
      </c>
      <c r="B91" s="85">
        <v>90</v>
      </c>
      <c r="C91" s="85">
        <v>85.5</v>
      </c>
      <c r="D91" s="86">
        <v>35875</v>
      </c>
      <c r="E91" s="84" t="s">
        <v>137</v>
      </c>
      <c r="F91" s="81"/>
      <c r="G91" s="81"/>
      <c r="H91" s="81"/>
      <c r="I91" s="78">
        <v>160</v>
      </c>
      <c r="J91" s="78">
        <v>165</v>
      </c>
      <c r="K91" s="78">
        <v>170</v>
      </c>
      <c r="L91" s="2"/>
      <c r="M91" s="2"/>
      <c r="N91" s="2"/>
      <c r="O91" s="2"/>
      <c r="P91" s="2"/>
      <c r="Q91" s="2"/>
      <c r="R91" s="80">
        <v>170</v>
      </c>
      <c r="S91" s="41"/>
      <c r="T91" s="40"/>
    </row>
    <row r="92" spans="1:20" x14ac:dyDescent="0.3">
      <c r="A92" s="17" t="s">
        <v>138</v>
      </c>
      <c r="B92" s="18">
        <v>82.5</v>
      </c>
      <c r="C92" s="18">
        <v>81.400000000000006</v>
      </c>
      <c r="D92" s="30">
        <v>32866</v>
      </c>
      <c r="E92" s="17" t="s">
        <v>108</v>
      </c>
      <c r="F92" s="81"/>
      <c r="G92" s="81"/>
      <c r="H92" s="81"/>
      <c r="I92" s="78">
        <v>155</v>
      </c>
      <c r="J92" s="78">
        <v>165</v>
      </c>
      <c r="K92" s="78">
        <v>170</v>
      </c>
      <c r="L92" s="2"/>
      <c r="M92" s="2"/>
      <c r="N92" s="2"/>
      <c r="O92" s="2"/>
      <c r="P92" s="2"/>
      <c r="Q92" s="2"/>
      <c r="R92" s="80">
        <v>170</v>
      </c>
      <c r="S92" s="41"/>
      <c r="T92" s="40"/>
    </row>
    <row r="93" spans="1:20" x14ac:dyDescent="0.3">
      <c r="A93" s="63" t="s">
        <v>139</v>
      </c>
      <c r="B93" s="64">
        <v>125</v>
      </c>
      <c r="C93" s="64">
        <v>117.6</v>
      </c>
      <c r="D93" s="65">
        <v>24047</v>
      </c>
      <c r="E93" s="83" t="s">
        <v>140</v>
      </c>
      <c r="F93" s="105" t="s">
        <v>223</v>
      </c>
      <c r="G93" s="81"/>
      <c r="H93" s="81"/>
      <c r="I93" s="78">
        <v>167.5</v>
      </c>
      <c r="J93" s="78">
        <v>172.5</v>
      </c>
      <c r="K93" s="78">
        <v>175</v>
      </c>
      <c r="L93" s="2"/>
      <c r="M93" s="2"/>
      <c r="N93" s="2"/>
      <c r="O93" s="2"/>
      <c r="P93" s="2"/>
      <c r="Q93" s="2"/>
      <c r="R93" s="87">
        <v>175</v>
      </c>
      <c r="S93" s="41"/>
      <c r="T93" s="40"/>
    </row>
    <row r="94" spans="1:20" x14ac:dyDescent="0.3">
      <c r="A94" s="17" t="s">
        <v>141</v>
      </c>
      <c r="B94" s="18">
        <v>125</v>
      </c>
      <c r="C94" s="18">
        <v>123.2</v>
      </c>
      <c r="D94" s="30">
        <v>31815</v>
      </c>
      <c r="E94" s="17" t="s">
        <v>108</v>
      </c>
      <c r="F94" s="81"/>
      <c r="G94" s="81"/>
      <c r="H94" s="81"/>
      <c r="I94" s="78">
        <v>170</v>
      </c>
      <c r="J94" s="78">
        <v>177.5</v>
      </c>
      <c r="K94" s="79">
        <v>-182.5</v>
      </c>
      <c r="L94" s="2"/>
      <c r="M94" s="2"/>
      <c r="N94" s="2"/>
      <c r="O94" s="2"/>
      <c r="P94" s="2"/>
      <c r="Q94" s="2"/>
      <c r="R94" s="80">
        <v>177.5</v>
      </c>
      <c r="S94" s="41"/>
      <c r="T94" s="40"/>
    </row>
    <row r="95" spans="1:20" x14ac:dyDescent="0.3">
      <c r="A95" s="17" t="s">
        <v>142</v>
      </c>
      <c r="B95" s="18">
        <v>82.5</v>
      </c>
      <c r="C95" s="18">
        <v>81.400000000000006</v>
      </c>
      <c r="D95" s="30">
        <v>34379</v>
      </c>
      <c r="E95" s="17" t="s">
        <v>143</v>
      </c>
      <c r="F95" s="81"/>
      <c r="G95" s="81"/>
      <c r="H95" s="81"/>
      <c r="I95" s="78">
        <v>175</v>
      </c>
      <c r="J95" s="78">
        <v>182.5</v>
      </c>
      <c r="K95" s="78">
        <v>185</v>
      </c>
      <c r="L95" s="2"/>
      <c r="M95" s="2"/>
      <c r="N95" s="2"/>
      <c r="O95" s="2"/>
      <c r="P95" s="2"/>
      <c r="Q95" s="2"/>
      <c r="R95" s="80">
        <v>185</v>
      </c>
      <c r="S95" s="41"/>
      <c r="T95" s="40"/>
    </row>
    <row r="96" spans="1:20" x14ac:dyDescent="0.3">
      <c r="A96" s="17" t="s">
        <v>144</v>
      </c>
      <c r="B96" s="18">
        <v>110</v>
      </c>
      <c r="C96" s="18">
        <v>110</v>
      </c>
      <c r="D96" s="30">
        <v>32018</v>
      </c>
      <c r="E96" s="17" t="s">
        <v>123</v>
      </c>
      <c r="F96" s="81"/>
      <c r="G96" s="81"/>
      <c r="H96" s="81"/>
      <c r="I96" s="78">
        <v>170</v>
      </c>
      <c r="J96" s="78">
        <v>180</v>
      </c>
      <c r="K96" s="79">
        <v>-190</v>
      </c>
      <c r="L96" s="2"/>
      <c r="M96" s="2"/>
      <c r="N96" s="2"/>
      <c r="O96" s="2"/>
      <c r="P96" s="2"/>
      <c r="Q96" s="2"/>
      <c r="R96" s="80">
        <v>180</v>
      </c>
      <c r="S96" s="41"/>
      <c r="T96" s="40"/>
    </row>
    <row r="97" spans="1:20" x14ac:dyDescent="0.3">
      <c r="A97" s="27" t="s">
        <v>48</v>
      </c>
      <c r="B97" s="28">
        <v>100</v>
      </c>
      <c r="C97" s="28">
        <v>98.8</v>
      </c>
      <c r="D97" s="38">
        <v>17421</v>
      </c>
      <c r="E97" s="27" t="s">
        <v>145</v>
      </c>
      <c r="F97" s="105" t="s">
        <v>223</v>
      </c>
      <c r="G97" s="81"/>
      <c r="H97" s="81"/>
      <c r="I97" s="82">
        <v>115</v>
      </c>
      <c r="J97" s="82">
        <v>122.5</v>
      </c>
      <c r="K97" s="82">
        <v>125</v>
      </c>
      <c r="L97" s="2"/>
      <c r="M97" s="2"/>
      <c r="N97" s="2"/>
      <c r="O97" s="2"/>
      <c r="P97" s="2"/>
      <c r="Q97" s="2"/>
      <c r="R97" s="80">
        <v>125</v>
      </c>
      <c r="S97" s="41"/>
      <c r="T97" s="40"/>
    </row>
    <row r="98" spans="1:20" x14ac:dyDescent="0.3">
      <c r="A98" s="27" t="s">
        <v>76</v>
      </c>
      <c r="B98" s="28">
        <v>75</v>
      </c>
      <c r="C98" s="28">
        <v>74.8</v>
      </c>
      <c r="D98" s="38">
        <v>30376</v>
      </c>
      <c r="E98" s="27" t="s">
        <v>146</v>
      </c>
      <c r="F98" s="81"/>
      <c r="G98" s="81"/>
      <c r="H98" s="81"/>
      <c r="I98" s="82">
        <v>145</v>
      </c>
      <c r="J98" s="82">
        <v>152.5</v>
      </c>
      <c r="K98" s="82">
        <v>157.5</v>
      </c>
      <c r="L98" s="2"/>
      <c r="M98" s="2"/>
      <c r="N98" s="2"/>
      <c r="O98" s="2"/>
      <c r="P98" s="2"/>
      <c r="Q98" s="2"/>
      <c r="R98" s="80">
        <v>157.5</v>
      </c>
      <c r="S98" s="41"/>
      <c r="T98" s="40"/>
    </row>
    <row r="99" spans="1:20" ht="23.25" x14ac:dyDescent="0.25">
      <c r="A99" s="106">
        <v>0.54166666666666663</v>
      </c>
      <c r="B99" s="107"/>
      <c r="C99" s="107"/>
      <c r="D99" s="107"/>
      <c r="E99" s="107"/>
      <c r="F99" s="108"/>
      <c r="G99" s="109"/>
      <c r="H99" s="109"/>
      <c r="I99" s="109"/>
      <c r="J99" s="109"/>
      <c r="K99" s="108"/>
      <c r="L99" s="109"/>
      <c r="M99" s="109"/>
      <c r="N99" s="109"/>
      <c r="O99" s="109"/>
      <c r="P99" s="108"/>
      <c r="Q99" s="109"/>
      <c r="R99" s="109"/>
      <c r="S99" s="109"/>
      <c r="T99" s="109"/>
    </row>
    <row r="100" spans="1:20" x14ac:dyDescent="0.3">
      <c r="A100" s="17" t="s">
        <v>147</v>
      </c>
      <c r="B100" s="18">
        <v>60</v>
      </c>
      <c r="C100" s="18">
        <v>58.2</v>
      </c>
      <c r="D100" s="30">
        <v>33514</v>
      </c>
      <c r="E100" s="17" t="s">
        <v>148</v>
      </c>
      <c r="F100" s="77"/>
      <c r="G100" s="77"/>
      <c r="H100" s="77"/>
      <c r="I100" s="78">
        <v>50</v>
      </c>
      <c r="J100" s="78">
        <v>55</v>
      </c>
      <c r="K100" s="79">
        <v>-65</v>
      </c>
      <c r="L100" s="2"/>
      <c r="M100" s="2"/>
      <c r="N100" s="2"/>
      <c r="O100" s="2"/>
      <c r="P100" s="2"/>
      <c r="Q100" s="2"/>
      <c r="R100" s="80">
        <v>65</v>
      </c>
      <c r="S100" s="41"/>
      <c r="T100" s="40"/>
    </row>
    <row r="101" spans="1:20" x14ac:dyDescent="0.3">
      <c r="A101" s="63" t="s">
        <v>149</v>
      </c>
      <c r="B101" s="64">
        <v>60</v>
      </c>
      <c r="C101" s="64">
        <v>59.7</v>
      </c>
      <c r="D101" s="65">
        <v>25525</v>
      </c>
      <c r="E101" s="83" t="s">
        <v>150</v>
      </c>
      <c r="F101" s="42"/>
      <c r="G101" s="42"/>
      <c r="H101" s="42"/>
      <c r="I101" s="78">
        <v>70</v>
      </c>
      <c r="J101" s="78">
        <v>75</v>
      </c>
      <c r="K101" s="79">
        <v>-80</v>
      </c>
      <c r="L101" s="42"/>
      <c r="M101" s="42"/>
      <c r="N101" s="42"/>
      <c r="O101" s="2"/>
      <c r="P101" s="2"/>
      <c r="Q101" s="2"/>
      <c r="R101" s="80">
        <v>75</v>
      </c>
      <c r="S101" s="2"/>
      <c r="T101"/>
    </row>
    <row r="102" spans="1:20" x14ac:dyDescent="0.3">
      <c r="A102" s="17" t="s">
        <v>117</v>
      </c>
      <c r="B102" s="18" t="s">
        <v>118</v>
      </c>
      <c r="C102" s="18">
        <v>98.4</v>
      </c>
      <c r="D102" s="30">
        <v>33989</v>
      </c>
      <c r="E102" s="17" t="s">
        <v>148</v>
      </c>
      <c r="F102" s="105" t="s">
        <v>223</v>
      </c>
      <c r="G102" s="77"/>
      <c r="H102" s="77"/>
      <c r="I102" s="78">
        <v>72.5</v>
      </c>
      <c r="J102" s="78">
        <v>80</v>
      </c>
      <c r="K102" s="78">
        <v>88</v>
      </c>
      <c r="L102" s="2"/>
      <c r="M102" s="2"/>
      <c r="N102" s="2"/>
      <c r="O102" s="2"/>
      <c r="P102" s="2"/>
      <c r="Q102" s="2"/>
      <c r="R102" s="80">
        <v>88</v>
      </c>
      <c r="S102" s="41"/>
      <c r="T102" s="40"/>
    </row>
    <row r="103" spans="1:20" x14ac:dyDescent="0.3">
      <c r="A103" s="17" t="s">
        <v>151</v>
      </c>
      <c r="B103" s="18">
        <v>75</v>
      </c>
      <c r="C103" s="18">
        <v>74.599999999999994</v>
      </c>
      <c r="D103" s="30">
        <v>31241</v>
      </c>
      <c r="E103" s="17" t="s">
        <v>148</v>
      </c>
      <c r="F103" s="77"/>
      <c r="G103" s="77"/>
      <c r="H103" s="77"/>
      <c r="I103" s="79">
        <v>-95</v>
      </c>
      <c r="J103" s="79">
        <v>-95</v>
      </c>
      <c r="K103" s="78">
        <v>95</v>
      </c>
      <c r="L103" s="2"/>
      <c r="M103" s="2"/>
      <c r="N103" s="2"/>
      <c r="O103" s="2"/>
      <c r="P103" s="2"/>
      <c r="Q103" s="2"/>
      <c r="R103" s="80">
        <v>95</v>
      </c>
      <c r="S103" s="41"/>
      <c r="T103" s="40"/>
    </row>
    <row r="104" spans="1:20" x14ac:dyDescent="0.3">
      <c r="A104" s="63" t="s">
        <v>152</v>
      </c>
      <c r="B104" s="64">
        <v>60</v>
      </c>
      <c r="C104" s="64">
        <v>60</v>
      </c>
      <c r="D104" s="65">
        <v>25380</v>
      </c>
      <c r="E104" s="83" t="s">
        <v>153</v>
      </c>
      <c r="F104" s="81"/>
      <c r="G104" s="81"/>
      <c r="H104" s="81"/>
      <c r="I104" s="79">
        <v>-95</v>
      </c>
      <c r="J104" s="78">
        <v>95</v>
      </c>
      <c r="K104" s="79">
        <v>-100</v>
      </c>
      <c r="L104" s="2"/>
      <c r="M104" s="2"/>
      <c r="N104" s="2"/>
      <c r="O104" s="2"/>
      <c r="P104" s="2"/>
      <c r="Q104" s="2"/>
      <c r="R104" s="87">
        <v>95</v>
      </c>
      <c r="S104" s="41"/>
      <c r="T104" s="40"/>
    </row>
    <row r="105" spans="1:20" x14ac:dyDescent="0.3">
      <c r="A105" s="17" t="s">
        <v>154</v>
      </c>
      <c r="B105" s="18">
        <v>82.5</v>
      </c>
      <c r="C105" s="18">
        <v>81.599999999999994</v>
      </c>
      <c r="D105" s="30">
        <v>31768</v>
      </c>
      <c r="E105" s="17" t="s">
        <v>148</v>
      </c>
      <c r="F105" s="77"/>
      <c r="G105" s="77"/>
      <c r="H105" s="77"/>
      <c r="I105" s="78">
        <v>100</v>
      </c>
      <c r="J105" s="78">
        <v>110</v>
      </c>
      <c r="K105" s="79">
        <v>-120</v>
      </c>
      <c r="L105" s="2"/>
      <c r="M105" s="2"/>
      <c r="N105" s="2"/>
      <c r="O105" s="2"/>
      <c r="P105" s="2"/>
      <c r="Q105" s="2"/>
      <c r="R105" s="80">
        <v>110</v>
      </c>
      <c r="S105" s="41"/>
      <c r="T105" s="40"/>
    </row>
    <row r="106" spans="1:20" x14ac:dyDescent="0.3">
      <c r="A106" s="17" t="s">
        <v>155</v>
      </c>
      <c r="B106" s="18">
        <v>75</v>
      </c>
      <c r="C106" s="18">
        <v>72.400000000000006</v>
      </c>
      <c r="D106" s="30">
        <v>34652</v>
      </c>
      <c r="E106" s="17" t="s">
        <v>148</v>
      </c>
      <c r="F106" s="77"/>
      <c r="G106" s="77"/>
      <c r="H106" s="77"/>
      <c r="I106" s="78">
        <v>125</v>
      </c>
      <c r="J106" s="78">
        <v>127.5</v>
      </c>
      <c r="K106" s="78">
        <v>130</v>
      </c>
      <c r="L106" s="2"/>
      <c r="M106" s="2"/>
      <c r="N106" s="2"/>
      <c r="O106" s="2"/>
      <c r="P106" s="2"/>
      <c r="Q106" s="2"/>
      <c r="R106" s="80">
        <v>130</v>
      </c>
      <c r="S106" s="41"/>
      <c r="T106" s="40"/>
    </row>
    <row r="107" spans="1:20" x14ac:dyDescent="0.3">
      <c r="A107" s="24" t="s">
        <v>156</v>
      </c>
      <c r="B107" s="25">
        <v>100</v>
      </c>
      <c r="C107" s="25">
        <v>91</v>
      </c>
      <c r="D107" s="32">
        <v>36839</v>
      </c>
      <c r="E107" s="26" t="s">
        <v>157</v>
      </c>
      <c r="F107" s="81"/>
      <c r="G107" s="81"/>
      <c r="H107" s="81"/>
      <c r="I107" s="79">
        <v>-120</v>
      </c>
      <c r="J107" s="78">
        <v>132.5</v>
      </c>
      <c r="K107" s="78">
        <v>140</v>
      </c>
      <c r="L107" s="2"/>
      <c r="M107" s="2"/>
      <c r="N107" s="2"/>
      <c r="O107" s="2"/>
      <c r="P107" s="2"/>
      <c r="Q107" s="2"/>
      <c r="R107" s="80">
        <v>140</v>
      </c>
      <c r="S107" s="41"/>
      <c r="T107" s="40"/>
    </row>
    <row r="108" spans="1:20" x14ac:dyDescent="0.3">
      <c r="A108" s="17" t="s">
        <v>158</v>
      </c>
      <c r="B108" s="18">
        <v>82.5</v>
      </c>
      <c r="C108" s="18">
        <v>80.400000000000006</v>
      </c>
      <c r="D108" s="30">
        <v>32264</v>
      </c>
      <c r="E108" s="17" t="s">
        <v>159</v>
      </c>
      <c r="F108" s="77"/>
      <c r="G108" s="77"/>
      <c r="H108" s="77"/>
      <c r="I108" s="78">
        <v>135</v>
      </c>
      <c r="J108" s="78">
        <v>145</v>
      </c>
      <c r="K108" s="79">
        <v>-155</v>
      </c>
      <c r="L108" s="2"/>
      <c r="M108" s="2"/>
      <c r="N108" s="2"/>
      <c r="O108" s="2"/>
      <c r="P108" s="2"/>
      <c r="Q108" s="2"/>
      <c r="R108" s="80">
        <v>145</v>
      </c>
      <c r="S108" s="41"/>
      <c r="T108" s="40"/>
    </row>
    <row r="109" spans="1:20" x14ac:dyDescent="0.3">
      <c r="A109" s="17" t="s">
        <v>160</v>
      </c>
      <c r="B109" s="18">
        <v>125</v>
      </c>
      <c r="C109" s="18">
        <v>114.9</v>
      </c>
      <c r="D109" s="30">
        <v>31591</v>
      </c>
      <c r="E109" s="17" t="s">
        <v>161</v>
      </c>
      <c r="F109" s="42"/>
      <c r="G109" s="42"/>
      <c r="H109" s="42"/>
      <c r="I109" s="78">
        <v>140</v>
      </c>
      <c r="J109" s="78">
        <v>150</v>
      </c>
      <c r="K109" s="79">
        <v>-157.5</v>
      </c>
      <c r="L109" s="42"/>
      <c r="M109" s="42"/>
      <c r="N109" s="42"/>
      <c r="O109" s="2"/>
      <c r="P109" s="2"/>
      <c r="Q109" s="2"/>
      <c r="R109" s="80">
        <v>150</v>
      </c>
      <c r="S109" s="2"/>
      <c r="T109"/>
    </row>
    <row r="110" spans="1:20" x14ac:dyDescent="0.3">
      <c r="A110" s="17" t="s">
        <v>162</v>
      </c>
      <c r="B110" s="18">
        <v>75</v>
      </c>
      <c r="C110" s="18">
        <v>72</v>
      </c>
      <c r="D110" s="30">
        <v>31334</v>
      </c>
      <c r="E110" s="17" t="s">
        <v>163</v>
      </c>
      <c r="F110" s="42"/>
      <c r="G110" s="42"/>
      <c r="H110" s="42"/>
      <c r="I110" s="78">
        <v>145</v>
      </c>
      <c r="J110" s="79">
        <v>-150</v>
      </c>
      <c r="K110" s="79">
        <v>-160</v>
      </c>
      <c r="L110" s="2"/>
      <c r="M110" s="2"/>
      <c r="N110" s="2"/>
      <c r="O110" s="2"/>
      <c r="P110" s="2"/>
      <c r="Q110" s="2"/>
      <c r="R110" s="80">
        <v>145</v>
      </c>
      <c r="S110" s="2"/>
      <c r="T110"/>
    </row>
    <row r="111" spans="1:20" x14ac:dyDescent="0.3">
      <c r="A111" s="17" t="s">
        <v>164</v>
      </c>
      <c r="B111" s="18">
        <v>90</v>
      </c>
      <c r="C111" s="18">
        <v>88.1</v>
      </c>
      <c r="D111" s="30">
        <v>32745</v>
      </c>
      <c r="E111" s="17" t="s">
        <v>165</v>
      </c>
      <c r="F111" s="81"/>
      <c r="G111" s="81"/>
      <c r="H111" s="81"/>
      <c r="I111" s="78">
        <v>155</v>
      </c>
      <c r="J111" s="78">
        <v>160</v>
      </c>
      <c r="K111" s="79">
        <v>-167.5</v>
      </c>
      <c r="L111" s="2"/>
      <c r="M111" s="2"/>
      <c r="N111" s="2"/>
      <c r="O111" s="2"/>
      <c r="P111" s="2"/>
      <c r="Q111" s="2"/>
      <c r="R111" s="80">
        <v>160</v>
      </c>
      <c r="S111" s="41"/>
      <c r="T111" s="40"/>
    </row>
    <row r="112" spans="1:20" x14ac:dyDescent="0.3">
      <c r="A112" s="63" t="s">
        <v>166</v>
      </c>
      <c r="B112" s="64">
        <v>110</v>
      </c>
      <c r="C112" s="64">
        <v>109.4</v>
      </c>
      <c r="D112" s="65">
        <v>27055</v>
      </c>
      <c r="E112" s="83" t="s">
        <v>167</v>
      </c>
      <c r="F112" s="42"/>
      <c r="G112" s="42"/>
      <c r="H112" s="42"/>
      <c r="I112" s="78">
        <v>140</v>
      </c>
      <c r="J112" s="78">
        <v>160</v>
      </c>
      <c r="K112" s="78">
        <v>170</v>
      </c>
      <c r="L112" s="42"/>
      <c r="M112" s="42"/>
      <c r="N112" s="42"/>
      <c r="O112" s="2"/>
      <c r="P112" s="2"/>
      <c r="Q112" s="2"/>
      <c r="R112" s="80">
        <v>170</v>
      </c>
      <c r="S112" s="2"/>
      <c r="T112"/>
    </row>
    <row r="113" spans="1:20" x14ac:dyDescent="0.3">
      <c r="A113" s="17" t="s">
        <v>168</v>
      </c>
      <c r="B113" s="18">
        <v>75</v>
      </c>
      <c r="C113" s="18">
        <v>74.400000000000006</v>
      </c>
      <c r="D113" s="30">
        <v>35528</v>
      </c>
      <c r="E113" s="17" t="s">
        <v>169</v>
      </c>
      <c r="F113" s="42"/>
      <c r="G113" s="42"/>
      <c r="H113" s="42"/>
      <c r="I113" s="78">
        <v>165</v>
      </c>
      <c r="J113" s="79">
        <v>-185</v>
      </c>
      <c r="K113" s="79">
        <v>-185</v>
      </c>
      <c r="L113" s="42"/>
      <c r="M113" s="42"/>
      <c r="N113" s="42"/>
      <c r="O113" s="2"/>
      <c r="P113" s="2"/>
      <c r="Q113" s="2"/>
      <c r="R113" s="80">
        <v>165</v>
      </c>
      <c r="S113" s="2"/>
      <c r="T113"/>
    </row>
    <row r="114" spans="1:20" x14ac:dyDescent="0.3">
      <c r="A114" s="17" t="s">
        <v>170</v>
      </c>
      <c r="B114" s="18">
        <v>90</v>
      </c>
      <c r="C114" s="18">
        <v>88.1</v>
      </c>
      <c r="D114" s="30">
        <v>33788</v>
      </c>
      <c r="E114" s="17" t="s">
        <v>169</v>
      </c>
      <c r="F114" s="42"/>
      <c r="G114" s="42"/>
      <c r="H114" s="42"/>
      <c r="I114" s="78">
        <v>175</v>
      </c>
      <c r="J114" s="79">
        <v>-190</v>
      </c>
      <c r="K114" s="79">
        <v>-190</v>
      </c>
      <c r="L114" s="42"/>
      <c r="M114" s="42"/>
      <c r="N114" s="42"/>
      <c r="O114" s="2"/>
      <c r="P114" s="2"/>
      <c r="Q114" s="2"/>
      <c r="R114" s="80">
        <v>175</v>
      </c>
      <c r="S114" s="2"/>
      <c r="T114"/>
    </row>
    <row r="115" spans="1:20" x14ac:dyDescent="0.3">
      <c r="A115" s="17" t="s">
        <v>131</v>
      </c>
      <c r="B115" s="18">
        <v>90</v>
      </c>
      <c r="C115" s="18">
        <v>88.9</v>
      </c>
      <c r="D115" s="30">
        <v>32161</v>
      </c>
      <c r="E115" s="17" t="s">
        <v>171</v>
      </c>
      <c r="F115" s="42"/>
      <c r="G115" s="42"/>
      <c r="H115" s="42"/>
      <c r="I115" s="78">
        <v>207.5</v>
      </c>
      <c r="J115" s="78">
        <v>217.5</v>
      </c>
      <c r="K115" s="79">
        <v>-220</v>
      </c>
      <c r="L115" s="42"/>
      <c r="M115" s="42"/>
      <c r="N115" s="42"/>
      <c r="O115" s="2"/>
      <c r="P115" s="2"/>
      <c r="Q115" s="2"/>
      <c r="R115" s="80">
        <v>217.5</v>
      </c>
      <c r="S115" s="2"/>
      <c r="T115"/>
    </row>
    <row r="116" spans="1:20" x14ac:dyDescent="0.3">
      <c r="A116" s="63" t="s">
        <v>139</v>
      </c>
      <c r="B116" s="64">
        <v>125</v>
      </c>
      <c r="C116" s="64">
        <v>117.6</v>
      </c>
      <c r="D116" s="65">
        <v>24047</v>
      </c>
      <c r="E116" s="88" t="s">
        <v>172</v>
      </c>
      <c r="F116" s="42"/>
      <c r="G116" s="42"/>
      <c r="H116" s="42"/>
      <c r="I116" s="78">
        <v>235</v>
      </c>
      <c r="J116" s="78">
        <v>240</v>
      </c>
      <c r="K116" s="78">
        <v>242.5</v>
      </c>
      <c r="L116" s="42"/>
      <c r="M116" s="42"/>
      <c r="N116" s="42"/>
      <c r="O116" s="2"/>
      <c r="P116" s="2"/>
      <c r="Q116" s="2"/>
      <c r="R116" s="80">
        <v>242.5</v>
      </c>
      <c r="S116" s="2"/>
      <c r="T116"/>
    </row>
    <row r="117" spans="1:20" x14ac:dyDescent="0.3">
      <c r="A117" s="17" t="s">
        <v>173</v>
      </c>
      <c r="B117" s="18">
        <v>140</v>
      </c>
      <c r="C117" s="18">
        <v>139.69999999999999</v>
      </c>
      <c r="D117" s="30">
        <v>33465</v>
      </c>
      <c r="E117" s="17" t="s">
        <v>174</v>
      </c>
      <c r="F117" s="42"/>
      <c r="G117" s="42"/>
      <c r="H117" s="42"/>
      <c r="I117" s="78">
        <v>270</v>
      </c>
      <c r="J117" s="78">
        <v>285</v>
      </c>
      <c r="K117" s="79">
        <v>-300</v>
      </c>
      <c r="L117" s="42"/>
      <c r="M117" s="42"/>
      <c r="N117" s="42"/>
      <c r="O117" s="2"/>
      <c r="P117" s="2"/>
      <c r="Q117" s="2"/>
      <c r="R117" s="87">
        <v>285</v>
      </c>
      <c r="S117" s="2"/>
      <c r="T117"/>
    </row>
    <row r="118" spans="1:20" x14ac:dyDescent="0.3">
      <c r="A118" s="17" t="s">
        <v>175</v>
      </c>
      <c r="B118" s="18">
        <v>82.5</v>
      </c>
      <c r="C118" s="18">
        <v>81.7</v>
      </c>
      <c r="D118" s="30">
        <v>31791</v>
      </c>
      <c r="E118" s="17" t="s">
        <v>163</v>
      </c>
      <c r="F118" s="42"/>
      <c r="G118" s="42"/>
      <c r="H118" s="42"/>
      <c r="I118" s="78">
        <v>310</v>
      </c>
      <c r="J118" s="78">
        <v>320</v>
      </c>
      <c r="K118" s="79">
        <v>-330</v>
      </c>
      <c r="L118" s="2"/>
      <c r="M118" s="2"/>
      <c r="N118" s="2"/>
      <c r="O118" s="2"/>
      <c r="P118" s="2"/>
      <c r="Q118" s="2"/>
      <c r="R118" s="80">
        <v>320</v>
      </c>
      <c r="S118" s="2"/>
      <c r="T118"/>
    </row>
    <row r="119" spans="1:20" ht="23.25" x14ac:dyDescent="0.25">
      <c r="A119" s="106">
        <v>0.61111111111111105</v>
      </c>
      <c r="B119" s="107"/>
      <c r="C119" s="107"/>
      <c r="D119" s="107"/>
      <c r="E119" s="107"/>
      <c r="F119" s="108"/>
      <c r="G119" s="109"/>
      <c r="H119" s="109"/>
      <c r="I119" s="109"/>
      <c r="J119" s="109"/>
      <c r="K119" s="108"/>
      <c r="L119" s="109"/>
      <c r="M119" s="109"/>
      <c r="N119" s="109"/>
      <c r="O119" s="109"/>
      <c r="P119" s="108"/>
      <c r="Q119" s="109"/>
      <c r="R119" s="109"/>
      <c r="S119" s="109"/>
      <c r="T119" s="109"/>
    </row>
    <row r="120" spans="1:20" x14ac:dyDescent="0.3">
      <c r="A120" s="17" t="s">
        <v>176</v>
      </c>
      <c r="B120" s="18">
        <v>82.5</v>
      </c>
      <c r="C120" s="18">
        <v>84.8</v>
      </c>
      <c r="D120" s="30">
        <v>34333</v>
      </c>
      <c r="E120" s="17" t="s">
        <v>177</v>
      </c>
      <c r="F120" s="105" t="s">
        <v>223</v>
      </c>
      <c r="G120" s="42"/>
      <c r="H120" s="42"/>
      <c r="I120" s="42"/>
      <c r="J120" s="42"/>
      <c r="K120" s="42"/>
      <c r="L120" s="42"/>
      <c r="M120" s="42"/>
      <c r="N120" s="42"/>
      <c r="O120" s="82">
        <v>100</v>
      </c>
      <c r="P120" s="82">
        <v>62</v>
      </c>
      <c r="Q120" s="41"/>
      <c r="R120" s="41"/>
      <c r="S120" s="41"/>
      <c r="T120" s="40"/>
    </row>
    <row r="121" spans="1:20" x14ac:dyDescent="0.3">
      <c r="A121" s="17" t="s">
        <v>178</v>
      </c>
      <c r="B121" s="18">
        <v>67.5</v>
      </c>
      <c r="C121" s="18">
        <v>63.9</v>
      </c>
      <c r="D121" s="30">
        <v>33872</v>
      </c>
      <c r="E121" s="17" t="s">
        <v>177</v>
      </c>
      <c r="F121" s="42"/>
      <c r="G121" s="42"/>
      <c r="H121" s="42"/>
      <c r="I121" s="42"/>
      <c r="J121" s="42"/>
      <c r="K121" s="42"/>
      <c r="L121" s="42"/>
      <c r="M121" s="42"/>
      <c r="N121" s="42"/>
      <c r="O121" s="82">
        <v>35</v>
      </c>
      <c r="P121" s="82">
        <v>27</v>
      </c>
      <c r="Q121" s="41"/>
      <c r="R121" s="41"/>
      <c r="S121" s="41"/>
      <c r="T121" s="40"/>
    </row>
    <row r="122" spans="1:20" x14ac:dyDescent="0.3">
      <c r="A122" s="17" t="s">
        <v>179</v>
      </c>
      <c r="B122" s="18">
        <v>75</v>
      </c>
      <c r="C122" s="18">
        <v>73.8</v>
      </c>
      <c r="D122" s="30">
        <v>31484</v>
      </c>
      <c r="E122" s="17" t="s">
        <v>180</v>
      </c>
      <c r="F122" s="42"/>
      <c r="G122" s="42"/>
      <c r="H122" s="42"/>
      <c r="I122" s="42"/>
      <c r="J122" s="42"/>
      <c r="K122" s="42"/>
      <c r="L122" s="42"/>
      <c r="M122" s="42"/>
      <c r="N122" s="42"/>
      <c r="O122" s="82">
        <v>55</v>
      </c>
      <c r="P122" s="82">
        <v>47</v>
      </c>
      <c r="Q122" s="41"/>
      <c r="R122" s="41"/>
      <c r="S122" s="41"/>
      <c r="T122" s="40"/>
    </row>
    <row r="123" spans="1:20" x14ac:dyDescent="0.3">
      <c r="A123" s="17" t="s">
        <v>181</v>
      </c>
      <c r="B123" s="18">
        <v>75</v>
      </c>
      <c r="C123" s="18">
        <v>75</v>
      </c>
      <c r="D123" s="30">
        <v>34880</v>
      </c>
      <c r="E123" s="17" t="s">
        <v>180</v>
      </c>
      <c r="F123" s="77"/>
      <c r="G123" s="77"/>
      <c r="H123" s="77"/>
      <c r="I123" s="89"/>
      <c r="J123" s="77"/>
      <c r="K123" s="77"/>
      <c r="L123" s="77"/>
      <c r="M123" s="77"/>
      <c r="N123" s="77"/>
      <c r="O123" s="82">
        <v>55</v>
      </c>
      <c r="P123" s="82">
        <v>55</v>
      </c>
      <c r="Q123" s="41"/>
      <c r="R123" s="41"/>
      <c r="S123" s="41"/>
      <c r="T123" s="40"/>
    </row>
    <row r="124" spans="1:20" x14ac:dyDescent="0.3">
      <c r="A124" s="17" t="s">
        <v>182</v>
      </c>
      <c r="B124" s="18">
        <v>67.5</v>
      </c>
      <c r="C124" s="18">
        <v>67.3</v>
      </c>
      <c r="D124" s="30">
        <v>32427</v>
      </c>
      <c r="E124" s="17" t="s">
        <v>180</v>
      </c>
      <c r="F124" s="42"/>
      <c r="G124" s="42"/>
      <c r="H124" s="42"/>
      <c r="I124" s="42"/>
      <c r="J124" s="42"/>
      <c r="K124" s="42"/>
      <c r="L124" s="42"/>
      <c r="M124" s="42"/>
      <c r="N124" s="42"/>
      <c r="O124" s="82">
        <v>55</v>
      </c>
      <c r="P124" s="82">
        <v>38</v>
      </c>
      <c r="Q124" s="41"/>
      <c r="R124" s="41"/>
      <c r="S124" s="41"/>
      <c r="T124" s="40"/>
    </row>
    <row r="125" spans="1:20" x14ac:dyDescent="0.3">
      <c r="A125" s="17" t="s">
        <v>183</v>
      </c>
      <c r="B125" s="18">
        <v>100</v>
      </c>
      <c r="C125" s="18">
        <v>90.1</v>
      </c>
      <c r="D125" s="30">
        <v>32593</v>
      </c>
      <c r="E125" s="17" t="s">
        <v>184</v>
      </c>
      <c r="F125" s="105" t="s">
        <v>223</v>
      </c>
      <c r="G125" s="42"/>
      <c r="H125" s="42"/>
      <c r="I125" s="42"/>
      <c r="J125" s="42"/>
      <c r="K125" s="42"/>
      <c r="L125" s="42"/>
      <c r="M125" s="42"/>
      <c r="N125" s="42"/>
      <c r="O125" s="82">
        <v>55</v>
      </c>
      <c r="P125" s="82">
        <v>201</v>
      </c>
      <c r="Q125" s="41"/>
      <c r="R125" s="41"/>
      <c r="S125" s="41"/>
      <c r="T125" s="40"/>
    </row>
    <row r="126" spans="1:20" ht="23.25" x14ac:dyDescent="0.25">
      <c r="A126" s="106">
        <v>0.65277777777777779</v>
      </c>
      <c r="B126" s="107"/>
      <c r="C126" s="107"/>
      <c r="D126" s="107"/>
      <c r="E126" s="107"/>
      <c r="F126" s="108"/>
      <c r="G126" s="109"/>
      <c r="H126" s="109"/>
      <c r="I126" s="109"/>
      <c r="J126" s="109"/>
      <c r="K126" s="108"/>
      <c r="L126" s="109"/>
      <c r="M126" s="109"/>
      <c r="N126" s="109"/>
      <c r="O126" s="109"/>
      <c r="P126" s="108"/>
      <c r="Q126" s="109"/>
      <c r="R126" s="109"/>
      <c r="S126" s="109"/>
      <c r="T126" s="109"/>
    </row>
    <row r="127" spans="1:20" x14ac:dyDescent="0.3">
      <c r="A127" s="17" t="s">
        <v>185</v>
      </c>
      <c r="B127" s="18">
        <v>56</v>
      </c>
      <c r="C127" s="18">
        <v>55</v>
      </c>
      <c r="D127" s="30">
        <v>31934</v>
      </c>
      <c r="E127" s="17" t="s">
        <v>186</v>
      </c>
      <c r="F127" s="81"/>
      <c r="G127" s="81"/>
      <c r="H127" s="81"/>
      <c r="I127" s="89"/>
      <c r="J127" s="81"/>
      <c r="K127" s="81"/>
      <c r="L127" s="81"/>
      <c r="M127" s="81"/>
      <c r="N127" s="77"/>
      <c r="O127" s="82">
        <v>27.5</v>
      </c>
      <c r="P127" s="82">
        <v>38</v>
      </c>
      <c r="Q127" s="41"/>
      <c r="R127" s="41"/>
      <c r="S127" s="41"/>
      <c r="T127" s="40"/>
    </row>
    <row r="128" spans="1:20" x14ac:dyDescent="0.3">
      <c r="A128" s="19" t="s">
        <v>109</v>
      </c>
      <c r="B128" s="20">
        <v>52</v>
      </c>
      <c r="C128" s="20">
        <v>52</v>
      </c>
      <c r="D128" s="31">
        <v>38678</v>
      </c>
      <c r="E128" s="90" t="s">
        <v>187</v>
      </c>
      <c r="F128" s="81"/>
      <c r="G128" s="81"/>
      <c r="H128" s="81"/>
      <c r="I128" s="89"/>
      <c r="J128" s="81"/>
      <c r="K128" s="81"/>
      <c r="L128" s="81"/>
      <c r="M128" s="81"/>
      <c r="N128" s="77"/>
      <c r="O128" s="82">
        <v>27.5</v>
      </c>
      <c r="P128" s="82">
        <v>31</v>
      </c>
      <c r="Q128" s="41"/>
      <c r="R128" s="41"/>
      <c r="S128" s="41"/>
      <c r="T128" s="40"/>
    </row>
    <row r="129" spans="1:20" x14ac:dyDescent="0.3">
      <c r="A129" s="19" t="s">
        <v>114</v>
      </c>
      <c r="B129" s="20">
        <v>90</v>
      </c>
      <c r="C129" s="20">
        <v>88.9</v>
      </c>
      <c r="D129" s="31">
        <v>39199</v>
      </c>
      <c r="E129" s="90" t="s">
        <v>187</v>
      </c>
      <c r="F129" s="81"/>
      <c r="G129" s="81"/>
      <c r="H129" s="81"/>
      <c r="I129" s="89"/>
      <c r="J129" s="81"/>
      <c r="K129" s="81"/>
      <c r="L129" s="81"/>
      <c r="M129" s="81"/>
      <c r="N129" s="77"/>
      <c r="O129" s="82">
        <v>45</v>
      </c>
      <c r="P129" s="82">
        <v>31</v>
      </c>
      <c r="Q129" s="41"/>
      <c r="R129" s="41"/>
      <c r="S129" s="41"/>
      <c r="T129" s="40"/>
    </row>
    <row r="130" spans="1:20" x14ac:dyDescent="0.3">
      <c r="A130" s="17" t="s">
        <v>29</v>
      </c>
      <c r="B130" s="18">
        <v>67.5</v>
      </c>
      <c r="C130" s="18">
        <v>65.2</v>
      </c>
      <c r="D130" s="30">
        <v>35391</v>
      </c>
      <c r="E130" s="17" t="s">
        <v>188</v>
      </c>
      <c r="F130" s="81"/>
      <c r="G130" s="81"/>
      <c r="H130" s="81"/>
      <c r="I130" s="89"/>
      <c r="J130" s="89"/>
      <c r="K130" s="89"/>
      <c r="L130" s="2"/>
      <c r="M130" s="2"/>
      <c r="N130" s="2"/>
      <c r="O130" s="82">
        <v>67.5</v>
      </c>
      <c r="P130" s="82">
        <v>15</v>
      </c>
      <c r="Q130" s="2"/>
      <c r="R130" s="41"/>
      <c r="S130" s="41"/>
      <c r="T130" s="40"/>
    </row>
    <row r="131" spans="1:20" x14ac:dyDescent="0.3">
      <c r="A131" s="17" t="s">
        <v>130</v>
      </c>
      <c r="B131" s="18">
        <v>75</v>
      </c>
      <c r="C131" s="18">
        <v>73</v>
      </c>
      <c r="D131" s="30">
        <v>31062</v>
      </c>
      <c r="E131" s="17" t="s">
        <v>189</v>
      </c>
      <c r="F131" s="81"/>
      <c r="G131" s="81"/>
      <c r="H131" s="81"/>
      <c r="I131" s="89"/>
      <c r="J131" s="81"/>
      <c r="K131" s="81"/>
      <c r="L131" s="81"/>
      <c r="M131" s="81"/>
      <c r="N131" s="77"/>
      <c r="O131" s="82">
        <v>75</v>
      </c>
      <c r="P131" s="82">
        <v>28</v>
      </c>
      <c r="Q131" s="41"/>
      <c r="R131" s="41"/>
      <c r="S131" s="41"/>
      <c r="T131" s="40"/>
    </row>
    <row r="132" spans="1:20" x14ac:dyDescent="0.3">
      <c r="A132" s="17" t="s">
        <v>190</v>
      </c>
      <c r="B132" s="18">
        <v>75</v>
      </c>
      <c r="C132" s="18">
        <v>73.3</v>
      </c>
      <c r="D132" s="30">
        <v>33391</v>
      </c>
      <c r="E132" s="17" t="s">
        <v>188</v>
      </c>
      <c r="F132" s="81"/>
      <c r="G132" s="81"/>
      <c r="H132" s="81"/>
      <c r="I132" s="89"/>
      <c r="J132" s="81"/>
      <c r="K132" s="81"/>
      <c r="L132" s="81"/>
      <c r="M132" s="81"/>
      <c r="N132" s="77"/>
      <c r="O132" s="82">
        <v>75</v>
      </c>
      <c r="P132" s="82">
        <v>35</v>
      </c>
      <c r="Q132" s="41"/>
      <c r="R132" s="41"/>
      <c r="S132" s="41"/>
      <c r="T132" s="40"/>
    </row>
    <row r="133" spans="1:20" x14ac:dyDescent="0.3">
      <c r="A133" s="22" t="s">
        <v>191</v>
      </c>
      <c r="B133" s="23">
        <v>82.5</v>
      </c>
      <c r="C133" s="23">
        <v>78.7</v>
      </c>
      <c r="D133" s="33">
        <v>28516</v>
      </c>
      <c r="E133" s="22" t="s">
        <v>192</v>
      </c>
      <c r="F133" s="81"/>
      <c r="G133" s="81"/>
      <c r="H133" s="81"/>
      <c r="I133" s="89"/>
      <c r="J133" s="81"/>
      <c r="K133" s="81"/>
      <c r="L133" s="81"/>
      <c r="M133" s="81"/>
      <c r="N133" s="77"/>
      <c r="O133" s="82">
        <v>80</v>
      </c>
      <c r="P133" s="82">
        <v>27</v>
      </c>
      <c r="Q133" s="41"/>
      <c r="R133" s="41"/>
      <c r="S133" s="41"/>
      <c r="T133" s="40"/>
    </row>
    <row r="134" spans="1:20" x14ac:dyDescent="0.3">
      <c r="A134" s="17" t="s">
        <v>129</v>
      </c>
      <c r="B134" s="18">
        <v>82.5</v>
      </c>
      <c r="C134" s="18">
        <v>81.5</v>
      </c>
      <c r="D134" s="30">
        <v>31397</v>
      </c>
      <c r="E134" s="17" t="s">
        <v>189</v>
      </c>
      <c r="F134" s="81"/>
      <c r="G134" s="81"/>
      <c r="H134" s="81"/>
      <c r="I134" s="89"/>
      <c r="J134" s="89"/>
      <c r="K134" s="89"/>
      <c r="L134" s="2"/>
      <c r="M134" s="2"/>
      <c r="N134" s="2"/>
      <c r="O134" s="82">
        <v>82.5</v>
      </c>
      <c r="P134" s="82">
        <v>30</v>
      </c>
      <c r="Q134" s="2"/>
      <c r="R134" s="41"/>
      <c r="S134" s="41"/>
      <c r="T134" s="40"/>
    </row>
    <row r="135" spans="1:20" x14ac:dyDescent="0.3">
      <c r="A135" s="17" t="s">
        <v>127</v>
      </c>
      <c r="B135" s="18">
        <v>82.5</v>
      </c>
      <c r="C135" s="18">
        <v>81.5</v>
      </c>
      <c r="D135" s="30">
        <v>33704</v>
      </c>
      <c r="E135" s="17" t="s">
        <v>189</v>
      </c>
      <c r="F135" s="81"/>
      <c r="G135" s="81"/>
      <c r="H135" s="81"/>
      <c r="I135" s="89"/>
      <c r="J135" s="81"/>
      <c r="K135" s="81"/>
      <c r="L135" s="81"/>
      <c r="M135" s="81"/>
      <c r="N135" s="77"/>
      <c r="O135" s="82">
        <v>82.5</v>
      </c>
      <c r="P135" s="82">
        <v>38</v>
      </c>
      <c r="Q135" s="41"/>
      <c r="R135" s="41"/>
      <c r="S135" s="41"/>
      <c r="T135" s="40"/>
    </row>
    <row r="136" spans="1:20" x14ac:dyDescent="0.3">
      <c r="A136" s="22" t="s">
        <v>193</v>
      </c>
      <c r="B136" s="23">
        <v>90</v>
      </c>
      <c r="C136" s="23">
        <v>84.4</v>
      </c>
      <c r="D136" s="33">
        <v>28016</v>
      </c>
      <c r="E136" s="22" t="s">
        <v>192</v>
      </c>
      <c r="F136" s="81"/>
      <c r="G136" s="81"/>
      <c r="H136" s="81"/>
      <c r="I136" s="89"/>
      <c r="J136" s="81"/>
      <c r="K136" s="81"/>
      <c r="L136" s="81"/>
      <c r="M136" s="81"/>
      <c r="N136" s="77"/>
      <c r="O136" s="82">
        <v>85</v>
      </c>
      <c r="P136" s="82">
        <v>33</v>
      </c>
      <c r="Q136" s="41"/>
      <c r="R136" s="41"/>
      <c r="S136" s="41"/>
      <c r="T136" s="40"/>
    </row>
    <row r="137" spans="1:20" x14ac:dyDescent="0.3">
      <c r="A137" s="22" t="s">
        <v>194</v>
      </c>
      <c r="B137" s="23">
        <v>90</v>
      </c>
      <c r="C137" s="23">
        <v>85.8</v>
      </c>
      <c r="D137" s="33">
        <v>29056</v>
      </c>
      <c r="E137" s="22" t="s">
        <v>195</v>
      </c>
      <c r="F137" s="81"/>
      <c r="G137" s="81"/>
      <c r="H137" s="81"/>
      <c r="I137" s="81"/>
      <c r="J137" s="81"/>
      <c r="K137" s="81"/>
      <c r="L137" s="2"/>
      <c r="M137" s="2"/>
      <c r="N137" s="2"/>
      <c r="O137" s="82">
        <v>87.5</v>
      </c>
      <c r="P137" s="82">
        <v>27</v>
      </c>
      <c r="Q137" s="2"/>
      <c r="R137" s="41"/>
      <c r="S137" s="41"/>
      <c r="T137" s="40"/>
    </row>
    <row r="138" spans="1:20" x14ac:dyDescent="0.3">
      <c r="A138" s="17" t="s">
        <v>66</v>
      </c>
      <c r="B138" s="18">
        <v>100</v>
      </c>
      <c r="C138" s="18">
        <v>92.1</v>
      </c>
      <c r="D138" s="30">
        <v>35214</v>
      </c>
      <c r="E138" s="17" t="s">
        <v>189</v>
      </c>
      <c r="F138" s="81"/>
      <c r="G138" s="81"/>
      <c r="H138" s="81"/>
      <c r="I138" s="89"/>
      <c r="J138" s="81"/>
      <c r="K138" s="81"/>
      <c r="L138" s="81"/>
      <c r="M138" s="81"/>
      <c r="N138" s="77"/>
      <c r="O138" s="82">
        <v>92.5</v>
      </c>
      <c r="P138" s="82">
        <v>19</v>
      </c>
      <c r="Q138" s="41"/>
      <c r="R138" s="41"/>
      <c r="S138" s="41"/>
      <c r="T138" s="40"/>
    </row>
    <row r="139" spans="1:20" x14ac:dyDescent="0.3">
      <c r="A139" s="22" t="s">
        <v>97</v>
      </c>
      <c r="B139" s="23">
        <v>100</v>
      </c>
      <c r="C139" s="23">
        <v>97.5</v>
      </c>
      <c r="D139" s="33">
        <v>26508</v>
      </c>
      <c r="E139" s="22" t="s">
        <v>196</v>
      </c>
      <c r="F139" s="81"/>
      <c r="G139" s="81"/>
      <c r="H139" s="81"/>
      <c r="I139" s="81"/>
      <c r="J139" s="81"/>
      <c r="K139" s="81"/>
      <c r="L139" s="2"/>
      <c r="M139" s="2"/>
      <c r="N139" s="2"/>
      <c r="O139" s="82">
        <v>97.5</v>
      </c>
      <c r="P139" s="82">
        <v>14</v>
      </c>
      <c r="Q139" s="2"/>
      <c r="R139" s="41"/>
      <c r="S139" s="41"/>
      <c r="T139" s="40"/>
    </row>
    <row r="140" spans="1:20" x14ac:dyDescent="0.3">
      <c r="A140" s="22" t="s">
        <v>166</v>
      </c>
      <c r="B140" s="23">
        <v>110</v>
      </c>
      <c r="C140" s="23">
        <v>109.4</v>
      </c>
      <c r="D140" s="33">
        <v>27055</v>
      </c>
      <c r="E140" s="22" t="s">
        <v>197</v>
      </c>
      <c r="F140" s="81"/>
      <c r="G140" s="81"/>
      <c r="H140" s="81"/>
      <c r="I140" s="81"/>
      <c r="J140" s="81"/>
      <c r="K140" s="81"/>
      <c r="L140" s="2"/>
      <c r="M140" s="2"/>
      <c r="N140" s="2"/>
      <c r="O140" s="82">
        <v>110</v>
      </c>
      <c r="P140" s="82">
        <v>20</v>
      </c>
      <c r="Q140" s="2"/>
      <c r="R140" s="41"/>
      <c r="S140" s="41"/>
      <c r="T140" s="40"/>
    </row>
    <row r="141" spans="1:20" x14ac:dyDescent="0.3">
      <c r="A141" s="27"/>
      <c r="B141" s="28"/>
      <c r="C141" s="28"/>
      <c r="D141" s="28"/>
      <c r="E141" s="27"/>
      <c r="F141" s="37"/>
      <c r="G141" s="37"/>
      <c r="H141" s="37"/>
      <c r="I141" s="27"/>
      <c r="J141" s="37"/>
      <c r="K141" s="37"/>
      <c r="L141" s="37"/>
      <c r="M141" s="37"/>
      <c r="N141" s="37"/>
      <c r="O141" s="91"/>
      <c r="P141" s="91"/>
      <c r="Q141" s="92"/>
      <c r="R141" s="92"/>
      <c r="S141" s="92"/>
      <c r="T141" s="93"/>
    </row>
    <row r="142" spans="1:20" ht="23.25" x14ac:dyDescent="0.25">
      <c r="A142" s="106" t="s">
        <v>198</v>
      </c>
      <c r="B142" s="107"/>
      <c r="C142" s="107"/>
      <c r="D142" s="107"/>
      <c r="E142" s="107"/>
      <c r="F142" s="108"/>
      <c r="G142" s="109"/>
      <c r="H142" s="109"/>
      <c r="I142" s="109"/>
      <c r="J142" s="109"/>
      <c r="K142" s="108"/>
      <c r="L142" s="109"/>
      <c r="M142" s="109"/>
      <c r="N142" s="109"/>
      <c r="O142" s="109"/>
      <c r="P142" s="108"/>
      <c r="Q142" s="109"/>
      <c r="R142" s="109"/>
      <c r="S142" s="109"/>
      <c r="T142" s="109"/>
    </row>
    <row r="143" spans="1:20" x14ac:dyDescent="0.3">
      <c r="A143" s="17" t="s">
        <v>199</v>
      </c>
      <c r="B143" s="18">
        <v>48</v>
      </c>
      <c r="C143" s="18">
        <v>45.6</v>
      </c>
      <c r="D143" s="30">
        <v>31799</v>
      </c>
      <c r="E143" s="17" t="s">
        <v>200</v>
      </c>
      <c r="F143" s="94">
        <v>-17.5</v>
      </c>
      <c r="G143" s="95">
        <v>17.5</v>
      </c>
      <c r="H143" s="94">
        <v>-20</v>
      </c>
      <c r="I143" s="77"/>
      <c r="J143" s="96"/>
      <c r="K143" s="96"/>
      <c r="L143" s="77"/>
      <c r="M143" s="77"/>
      <c r="N143" s="77"/>
      <c r="O143" s="77"/>
      <c r="P143" s="77"/>
      <c r="Q143" s="95">
        <v>17.5</v>
      </c>
      <c r="R143" s="96"/>
      <c r="T143"/>
    </row>
    <row r="144" spans="1:20" x14ac:dyDescent="0.3">
      <c r="A144" s="19" t="s">
        <v>201</v>
      </c>
      <c r="B144" s="20">
        <v>52</v>
      </c>
      <c r="C144" s="20">
        <v>51.2</v>
      </c>
      <c r="D144" s="31">
        <v>38054</v>
      </c>
      <c r="E144" s="21" t="s">
        <v>202</v>
      </c>
      <c r="F144" s="95">
        <v>15</v>
      </c>
      <c r="G144" s="94">
        <v>-20</v>
      </c>
      <c r="H144" s="94">
        <v>-20</v>
      </c>
      <c r="I144" s="77"/>
      <c r="J144" s="96"/>
      <c r="K144" s="96"/>
      <c r="L144" s="77"/>
      <c r="M144" s="77"/>
      <c r="N144" s="77"/>
      <c r="O144" s="77"/>
      <c r="P144" s="77"/>
      <c r="Q144" s="95">
        <v>15</v>
      </c>
      <c r="R144" s="96"/>
      <c r="T144"/>
    </row>
    <row r="145" spans="1:20" x14ac:dyDescent="0.3">
      <c r="A145" s="17" t="s">
        <v>203</v>
      </c>
      <c r="B145" s="18">
        <v>52</v>
      </c>
      <c r="C145" s="18">
        <v>51.6</v>
      </c>
      <c r="D145" s="30">
        <v>30974</v>
      </c>
      <c r="E145" s="17" t="s">
        <v>204</v>
      </c>
      <c r="F145" s="97">
        <v>20</v>
      </c>
      <c r="G145" s="97">
        <v>25</v>
      </c>
      <c r="H145" s="98">
        <v>-27.5</v>
      </c>
      <c r="I145" s="78">
        <v>25</v>
      </c>
      <c r="J145" s="78">
        <v>27.5</v>
      </c>
      <c r="K145" s="79">
        <v>-30</v>
      </c>
      <c r="L145" s="99"/>
      <c r="M145" s="99"/>
      <c r="N145" s="99"/>
      <c r="O145" s="77"/>
      <c r="P145" s="77"/>
      <c r="Q145" s="97">
        <v>25</v>
      </c>
      <c r="R145" s="78">
        <v>27.5</v>
      </c>
      <c r="T145" s="100">
        <f>Q145+R145</f>
        <v>52.5</v>
      </c>
    </row>
    <row r="146" spans="1:20" x14ac:dyDescent="0.3">
      <c r="A146" s="17" t="s">
        <v>147</v>
      </c>
      <c r="B146" s="18">
        <v>60</v>
      </c>
      <c r="C146" s="18">
        <v>58.2</v>
      </c>
      <c r="D146" s="30">
        <v>33514</v>
      </c>
      <c r="E146" s="17" t="s">
        <v>200</v>
      </c>
      <c r="F146" s="95">
        <v>25</v>
      </c>
      <c r="G146" s="94">
        <v>-30</v>
      </c>
      <c r="H146" s="94">
        <v>-30</v>
      </c>
      <c r="I146" s="77"/>
      <c r="J146" s="96"/>
      <c r="K146" s="96"/>
      <c r="L146" s="77"/>
      <c r="M146" s="77"/>
      <c r="N146" s="77"/>
      <c r="O146" s="77"/>
      <c r="P146" s="77"/>
      <c r="Q146" s="95">
        <v>25</v>
      </c>
      <c r="R146" s="96"/>
      <c r="T146"/>
    </row>
    <row r="147" spans="1:20" x14ac:dyDescent="0.3">
      <c r="A147" s="17" t="s">
        <v>178</v>
      </c>
      <c r="B147" s="18">
        <v>67.5</v>
      </c>
      <c r="C147" s="18">
        <v>63.9</v>
      </c>
      <c r="D147" s="30">
        <v>33872</v>
      </c>
      <c r="E147" s="17" t="s">
        <v>205</v>
      </c>
      <c r="F147" s="95">
        <v>30</v>
      </c>
      <c r="G147" s="94">
        <v>-37.5</v>
      </c>
      <c r="H147" s="94">
        <v>-37.5</v>
      </c>
      <c r="I147" s="77"/>
      <c r="J147" s="96"/>
      <c r="K147" s="96"/>
      <c r="L147" s="77"/>
      <c r="M147" s="77"/>
      <c r="N147" s="77"/>
      <c r="O147" s="77"/>
      <c r="P147" s="77"/>
      <c r="Q147" s="95">
        <v>30</v>
      </c>
      <c r="R147" s="96"/>
      <c r="T147"/>
    </row>
    <row r="148" spans="1:20" x14ac:dyDescent="0.3">
      <c r="A148" s="19" t="s">
        <v>113</v>
      </c>
      <c r="B148" s="20">
        <v>60</v>
      </c>
      <c r="C148" s="20">
        <v>59.5</v>
      </c>
      <c r="D148" s="31">
        <v>39008</v>
      </c>
      <c r="E148" s="21" t="s">
        <v>206</v>
      </c>
      <c r="F148" s="95">
        <v>30</v>
      </c>
      <c r="G148" s="95">
        <v>35</v>
      </c>
      <c r="H148" s="95">
        <v>40</v>
      </c>
      <c r="I148" s="77"/>
      <c r="J148" s="96"/>
      <c r="K148" s="96"/>
      <c r="L148" s="77"/>
      <c r="M148" s="77"/>
      <c r="N148" s="77"/>
      <c r="O148" s="77"/>
      <c r="P148" s="77"/>
      <c r="Q148" s="95">
        <v>40</v>
      </c>
      <c r="R148" s="96"/>
      <c r="T148"/>
    </row>
    <row r="149" spans="1:20" x14ac:dyDescent="0.3">
      <c r="A149" s="17" t="s">
        <v>207</v>
      </c>
      <c r="B149" s="18">
        <v>67.5</v>
      </c>
      <c r="C149" s="18">
        <v>66.2</v>
      </c>
      <c r="D149" s="30">
        <v>32692</v>
      </c>
      <c r="E149" s="17" t="s">
        <v>200</v>
      </c>
      <c r="F149" s="95">
        <v>50</v>
      </c>
      <c r="G149" s="95">
        <v>52.5</v>
      </c>
      <c r="H149" s="95">
        <v>55</v>
      </c>
      <c r="I149" s="77"/>
      <c r="J149" s="96"/>
      <c r="K149" s="96"/>
      <c r="L149" s="77"/>
      <c r="M149" s="77"/>
      <c r="N149" s="77"/>
      <c r="O149" s="77"/>
      <c r="P149" s="77"/>
      <c r="Q149" s="95">
        <v>55</v>
      </c>
      <c r="R149" s="96"/>
      <c r="T149"/>
    </row>
    <row r="150" spans="1:20" x14ac:dyDescent="0.3">
      <c r="A150" s="17" t="s">
        <v>208</v>
      </c>
      <c r="B150" s="18">
        <v>67.5</v>
      </c>
      <c r="C150" s="18">
        <v>66.599999999999994</v>
      </c>
      <c r="D150" s="30">
        <v>30784</v>
      </c>
      <c r="E150" s="17" t="s">
        <v>200</v>
      </c>
      <c r="F150" s="95">
        <v>42.5</v>
      </c>
      <c r="G150" s="95">
        <v>50</v>
      </c>
      <c r="H150" s="95">
        <v>55</v>
      </c>
      <c r="I150" s="77"/>
      <c r="J150" s="96"/>
      <c r="K150" s="96"/>
      <c r="L150" s="77"/>
      <c r="M150" s="77"/>
      <c r="N150" s="77"/>
      <c r="O150" s="77"/>
      <c r="P150" s="77"/>
      <c r="Q150" s="95">
        <v>55</v>
      </c>
      <c r="R150" s="96"/>
      <c r="T150"/>
    </row>
    <row r="151" spans="1:20" x14ac:dyDescent="0.3">
      <c r="A151" s="17" t="s">
        <v>182</v>
      </c>
      <c r="B151" s="18">
        <v>67.5</v>
      </c>
      <c r="C151" s="18">
        <v>67.3</v>
      </c>
      <c r="D151" s="30">
        <v>32427</v>
      </c>
      <c r="E151" s="17" t="s">
        <v>200</v>
      </c>
      <c r="F151" s="95">
        <v>45</v>
      </c>
      <c r="G151" s="95">
        <v>50</v>
      </c>
      <c r="H151" s="95">
        <v>55</v>
      </c>
      <c r="I151" s="77"/>
      <c r="J151" s="96"/>
      <c r="K151" s="96"/>
      <c r="L151" s="77"/>
      <c r="M151" s="77"/>
      <c r="N151" s="77"/>
      <c r="O151" s="77"/>
      <c r="P151" s="77"/>
      <c r="Q151" s="95">
        <v>55</v>
      </c>
      <c r="R151" s="96"/>
      <c r="T151"/>
    </row>
    <row r="152" spans="1:20" x14ac:dyDescent="0.3">
      <c r="A152" s="17" t="s">
        <v>151</v>
      </c>
      <c r="B152" s="18">
        <v>75</v>
      </c>
      <c r="C152" s="18">
        <v>74.599999999999994</v>
      </c>
      <c r="D152" s="30">
        <v>31241</v>
      </c>
      <c r="E152" s="17" t="s">
        <v>200</v>
      </c>
      <c r="F152" s="95">
        <v>47.5</v>
      </c>
      <c r="G152" s="94">
        <v>-55</v>
      </c>
      <c r="H152" s="94">
        <v>-55</v>
      </c>
      <c r="I152" s="77"/>
      <c r="J152" s="96"/>
      <c r="K152" s="96"/>
      <c r="L152" s="77"/>
      <c r="M152" s="77"/>
      <c r="N152" s="77"/>
      <c r="O152" s="77"/>
      <c r="P152" s="77"/>
      <c r="Q152" s="95">
        <v>47.5</v>
      </c>
      <c r="R152" s="96"/>
      <c r="T152"/>
    </row>
    <row r="153" spans="1:20" x14ac:dyDescent="0.3">
      <c r="A153" s="17" t="s">
        <v>155</v>
      </c>
      <c r="B153" s="18">
        <v>75</v>
      </c>
      <c r="C153" s="18">
        <v>72.400000000000006</v>
      </c>
      <c r="D153" s="30">
        <v>34652</v>
      </c>
      <c r="E153" s="17" t="s">
        <v>204</v>
      </c>
      <c r="F153" s="97">
        <v>57.5</v>
      </c>
      <c r="G153" s="98">
        <v>-60</v>
      </c>
      <c r="H153" s="98">
        <v>-60</v>
      </c>
      <c r="I153" s="78">
        <v>72.5</v>
      </c>
      <c r="J153" s="78">
        <v>75</v>
      </c>
      <c r="K153" s="78">
        <v>77.5</v>
      </c>
      <c r="L153" s="99"/>
      <c r="M153" s="99"/>
      <c r="N153" s="99"/>
      <c r="O153" s="77"/>
      <c r="P153" s="77"/>
      <c r="Q153" s="97">
        <v>57.5</v>
      </c>
      <c r="R153" s="78">
        <v>77.5</v>
      </c>
      <c r="T153" s="100">
        <f>Q153+R153</f>
        <v>135</v>
      </c>
    </row>
    <row r="154" spans="1:20" x14ac:dyDescent="0.3">
      <c r="A154" s="24" t="s">
        <v>209</v>
      </c>
      <c r="B154" s="25">
        <v>75</v>
      </c>
      <c r="C154" s="25">
        <v>74.099999999999994</v>
      </c>
      <c r="D154" s="32">
        <v>36288</v>
      </c>
      <c r="E154" s="101" t="s">
        <v>210</v>
      </c>
      <c r="F154" s="95">
        <v>50</v>
      </c>
      <c r="G154" s="95">
        <v>55</v>
      </c>
      <c r="H154" s="94">
        <v>-60</v>
      </c>
      <c r="I154" s="77"/>
      <c r="J154" s="96"/>
      <c r="K154" s="96"/>
      <c r="L154" s="77"/>
      <c r="M154" s="77"/>
      <c r="N154" s="77"/>
      <c r="O154" s="77"/>
      <c r="P154" s="77"/>
      <c r="Q154" s="95">
        <v>55</v>
      </c>
      <c r="R154" s="96"/>
      <c r="T154"/>
    </row>
    <row r="155" spans="1:20" x14ac:dyDescent="0.3">
      <c r="A155" s="19" t="s">
        <v>68</v>
      </c>
      <c r="B155" s="20">
        <v>67.5</v>
      </c>
      <c r="C155" s="20">
        <v>67.2</v>
      </c>
      <c r="D155" s="31">
        <v>38885</v>
      </c>
      <c r="E155" s="21" t="s">
        <v>206</v>
      </c>
      <c r="F155" s="95">
        <v>50</v>
      </c>
      <c r="G155" s="95">
        <v>55</v>
      </c>
      <c r="H155" s="94">
        <v>-62.5</v>
      </c>
      <c r="I155" s="77"/>
      <c r="J155" s="96"/>
      <c r="K155" s="96"/>
      <c r="L155" s="77"/>
      <c r="M155" s="77"/>
      <c r="N155" s="77"/>
      <c r="O155" s="77"/>
      <c r="P155" s="77"/>
      <c r="Q155" s="95">
        <v>55</v>
      </c>
      <c r="R155" s="96"/>
      <c r="S155" s="40"/>
      <c r="T155" s="40"/>
    </row>
    <row r="156" spans="1:20" x14ac:dyDescent="0.3">
      <c r="A156" s="17" t="s">
        <v>211</v>
      </c>
      <c r="B156" s="18">
        <v>90</v>
      </c>
      <c r="C156" s="18">
        <v>88.6</v>
      </c>
      <c r="D156" s="30">
        <v>32877</v>
      </c>
      <c r="E156" s="17" t="s">
        <v>212</v>
      </c>
      <c r="F156" s="95">
        <v>57.5</v>
      </c>
      <c r="G156" s="95">
        <v>62.5</v>
      </c>
      <c r="H156" s="94">
        <v>-65</v>
      </c>
      <c r="I156" s="77"/>
      <c r="J156" s="96"/>
      <c r="K156" s="96"/>
      <c r="L156" s="77"/>
      <c r="M156" s="77"/>
      <c r="N156" s="77"/>
      <c r="O156" s="77"/>
      <c r="P156" s="77"/>
      <c r="Q156" s="95">
        <v>62.5</v>
      </c>
      <c r="R156" s="96"/>
      <c r="T156"/>
    </row>
    <row r="157" spans="1:20" x14ac:dyDescent="0.3">
      <c r="A157" s="17" t="s">
        <v>158</v>
      </c>
      <c r="B157" s="18">
        <v>82.5</v>
      </c>
      <c r="C157" s="18">
        <v>80.400000000000006</v>
      </c>
      <c r="D157" s="30">
        <v>32264</v>
      </c>
      <c r="E157" s="17" t="s">
        <v>213</v>
      </c>
      <c r="F157" s="98">
        <v>-62.5</v>
      </c>
      <c r="G157" s="98">
        <v>-65</v>
      </c>
      <c r="H157" s="97">
        <v>67.5</v>
      </c>
      <c r="I157" s="78">
        <v>80</v>
      </c>
      <c r="J157" s="78">
        <v>90</v>
      </c>
      <c r="K157" s="78">
        <v>92.5</v>
      </c>
      <c r="L157" s="99"/>
      <c r="M157" s="99"/>
      <c r="N157" s="99"/>
      <c r="O157" s="77"/>
      <c r="P157" s="77"/>
      <c r="Q157" s="97">
        <v>67.5</v>
      </c>
      <c r="R157" s="78">
        <v>92.5</v>
      </c>
      <c r="T157" s="100">
        <f>Q157+R157</f>
        <v>160</v>
      </c>
    </row>
    <row r="158" spans="1:20" x14ac:dyDescent="0.3">
      <c r="A158" s="22" t="s">
        <v>166</v>
      </c>
      <c r="B158" s="23">
        <v>110</v>
      </c>
      <c r="C158" s="23">
        <v>109.4</v>
      </c>
      <c r="D158" s="33">
        <v>27055</v>
      </c>
      <c r="E158" s="102" t="s">
        <v>214</v>
      </c>
      <c r="F158" s="95">
        <v>50</v>
      </c>
      <c r="G158" s="95">
        <v>60</v>
      </c>
      <c r="H158" s="95">
        <v>70</v>
      </c>
      <c r="I158" s="77"/>
      <c r="J158" s="96"/>
      <c r="K158" s="96"/>
      <c r="L158" s="77"/>
      <c r="M158" s="77"/>
      <c r="N158" s="77"/>
      <c r="O158" s="77"/>
      <c r="P158" s="77"/>
      <c r="Q158" s="95">
        <v>70</v>
      </c>
      <c r="R158" s="96"/>
      <c r="T158"/>
    </row>
    <row r="159" spans="1:20" x14ac:dyDescent="0.3">
      <c r="A159" s="17" t="s">
        <v>215</v>
      </c>
      <c r="B159" s="18">
        <v>82.5</v>
      </c>
      <c r="C159" s="18">
        <v>80.8</v>
      </c>
      <c r="D159" s="30">
        <v>33938</v>
      </c>
      <c r="E159" s="17" t="s">
        <v>212</v>
      </c>
      <c r="F159" s="95">
        <v>65</v>
      </c>
      <c r="G159" s="95">
        <v>70</v>
      </c>
      <c r="H159" s="94">
        <v>-72.5</v>
      </c>
      <c r="I159" s="77"/>
      <c r="J159" s="96"/>
      <c r="K159" s="96"/>
      <c r="L159" s="77"/>
      <c r="M159" s="77"/>
      <c r="N159" s="77"/>
      <c r="O159" s="77"/>
      <c r="P159" s="77"/>
      <c r="Q159" s="95">
        <v>70</v>
      </c>
      <c r="R159" s="96"/>
      <c r="T159"/>
    </row>
    <row r="160" spans="1:20" x14ac:dyDescent="0.3">
      <c r="A160" s="17" t="s">
        <v>67</v>
      </c>
      <c r="B160" s="18">
        <v>75</v>
      </c>
      <c r="C160" s="18">
        <v>73.3</v>
      </c>
      <c r="D160" s="30">
        <v>34901</v>
      </c>
      <c r="E160" s="17" t="s">
        <v>212</v>
      </c>
      <c r="F160" s="95">
        <v>60</v>
      </c>
      <c r="G160" s="95">
        <v>67.5</v>
      </c>
      <c r="H160" s="94">
        <v>-77.5</v>
      </c>
      <c r="I160" s="77"/>
      <c r="J160" s="96"/>
      <c r="K160" s="96"/>
      <c r="L160" s="77"/>
      <c r="M160" s="77"/>
      <c r="N160" s="77"/>
      <c r="O160" s="77"/>
      <c r="P160" s="77"/>
      <c r="Q160" s="95">
        <v>67.5</v>
      </c>
      <c r="R160" s="96"/>
      <c r="T160"/>
    </row>
    <row r="161" spans="1:20" x14ac:dyDescent="0.3">
      <c r="A161" s="17" t="s">
        <v>216</v>
      </c>
      <c r="B161" s="18">
        <v>67.5</v>
      </c>
      <c r="C161" s="18">
        <v>65</v>
      </c>
      <c r="D161" s="30">
        <v>34347</v>
      </c>
      <c r="E161" s="17" t="s">
        <v>200</v>
      </c>
      <c r="F161" s="95">
        <v>75</v>
      </c>
      <c r="G161" s="95">
        <v>80</v>
      </c>
      <c r="H161" s="94">
        <v>-82.5</v>
      </c>
      <c r="I161" s="77"/>
      <c r="J161" s="96"/>
      <c r="K161" s="96"/>
      <c r="L161" s="77"/>
      <c r="M161" s="77"/>
      <c r="N161" s="77"/>
      <c r="O161" s="77"/>
      <c r="P161" s="77"/>
      <c r="Q161" s="95">
        <v>80</v>
      </c>
      <c r="R161" s="96"/>
      <c r="T161"/>
    </row>
    <row r="162" spans="1:20" x14ac:dyDescent="0.3">
      <c r="A162" s="17" t="s">
        <v>217</v>
      </c>
      <c r="B162" s="18">
        <v>100</v>
      </c>
      <c r="C162" s="18">
        <v>96.4</v>
      </c>
      <c r="D162" s="30">
        <v>30840</v>
      </c>
      <c r="E162" s="17" t="s">
        <v>200</v>
      </c>
      <c r="F162" s="95">
        <v>70</v>
      </c>
      <c r="G162" s="95">
        <v>80</v>
      </c>
      <c r="H162" s="94">
        <v>-85</v>
      </c>
      <c r="I162" s="77"/>
      <c r="J162" s="96"/>
      <c r="K162" s="96"/>
      <c r="L162" s="77"/>
      <c r="M162" s="77"/>
      <c r="N162" s="77"/>
      <c r="O162" s="77"/>
      <c r="P162" s="77"/>
      <c r="Q162" s="95">
        <v>80</v>
      </c>
      <c r="R162" s="96"/>
      <c r="S162" s="2"/>
      <c r="T162"/>
    </row>
    <row r="163" spans="1:20" x14ac:dyDescent="0.3">
      <c r="A163" s="17" t="s">
        <v>218</v>
      </c>
      <c r="B163" s="18">
        <v>75</v>
      </c>
      <c r="C163" s="18">
        <v>74.599999999999994</v>
      </c>
      <c r="D163" s="30">
        <v>31873</v>
      </c>
      <c r="E163" s="17" t="s">
        <v>205</v>
      </c>
      <c r="F163" s="95">
        <v>75</v>
      </c>
      <c r="G163" s="95">
        <v>82.5</v>
      </c>
      <c r="H163" s="94">
        <v>-85</v>
      </c>
      <c r="I163" s="77"/>
      <c r="J163" s="96"/>
      <c r="K163" s="96"/>
      <c r="L163" s="77"/>
      <c r="M163" s="77"/>
      <c r="N163" s="77"/>
      <c r="O163" s="77"/>
      <c r="P163" s="77"/>
      <c r="Q163" s="95">
        <v>82.5</v>
      </c>
      <c r="R163" s="96"/>
      <c r="T163"/>
    </row>
    <row r="164" spans="1:20" x14ac:dyDescent="0.3">
      <c r="A164" s="17" t="s">
        <v>138</v>
      </c>
      <c r="B164" s="18">
        <v>82.5</v>
      </c>
      <c r="C164" s="18">
        <v>81.400000000000006</v>
      </c>
      <c r="D164" s="30">
        <v>32866</v>
      </c>
      <c r="E164" s="17" t="s">
        <v>200</v>
      </c>
      <c r="F164" s="95">
        <v>80</v>
      </c>
      <c r="G164" s="95">
        <v>85</v>
      </c>
      <c r="H164" s="94">
        <v>-87.5</v>
      </c>
      <c r="I164" s="77"/>
      <c r="J164" s="96"/>
      <c r="K164" s="96"/>
      <c r="L164" s="77"/>
      <c r="M164" s="77"/>
      <c r="N164" s="77"/>
      <c r="O164" s="77"/>
      <c r="P164" s="77"/>
      <c r="Q164" s="95">
        <v>85</v>
      </c>
      <c r="R164" s="96"/>
      <c r="T164"/>
    </row>
    <row r="165" spans="1:20" x14ac:dyDescent="0.3">
      <c r="A165" s="17" t="s">
        <v>219</v>
      </c>
      <c r="B165" s="18">
        <v>110</v>
      </c>
      <c r="C165" s="18">
        <v>107.7</v>
      </c>
      <c r="D165" s="30">
        <v>32871</v>
      </c>
      <c r="E165" s="17" t="s">
        <v>212</v>
      </c>
      <c r="F165" s="95">
        <v>85</v>
      </c>
      <c r="G165" s="95">
        <v>90</v>
      </c>
      <c r="H165" s="94">
        <v>-95</v>
      </c>
      <c r="I165" s="77"/>
      <c r="J165" s="96"/>
      <c r="K165" s="96"/>
      <c r="L165" s="77"/>
      <c r="M165" s="77"/>
      <c r="N165" s="77"/>
      <c r="O165" s="77"/>
      <c r="P165" s="77"/>
      <c r="Q165" s="95">
        <v>90</v>
      </c>
      <c r="R165" s="96"/>
      <c r="T165"/>
    </row>
    <row r="166" spans="1:20" x14ac:dyDescent="0.3">
      <c r="A166" s="27" t="s">
        <v>203</v>
      </c>
      <c r="B166" s="28">
        <v>52</v>
      </c>
      <c r="C166" s="28">
        <v>51.6</v>
      </c>
      <c r="D166" s="38">
        <v>30974</v>
      </c>
      <c r="E166" s="27" t="s">
        <v>220</v>
      </c>
      <c r="F166" s="103">
        <v>20</v>
      </c>
      <c r="G166" s="103"/>
      <c r="H166" s="103"/>
      <c r="I166" s="37"/>
      <c r="J166" s="91"/>
      <c r="K166" s="91"/>
      <c r="L166" s="37"/>
      <c r="M166" s="37"/>
      <c r="N166" s="37"/>
      <c r="O166" s="37"/>
      <c r="P166" s="37"/>
      <c r="Q166" s="103"/>
      <c r="R166" s="91"/>
      <c r="S166" s="4"/>
    </row>
    <row r="167" spans="1:20" ht="23.25" x14ac:dyDescent="0.25">
      <c r="A167" s="106">
        <v>0.75</v>
      </c>
      <c r="B167" s="107"/>
      <c r="C167" s="107"/>
      <c r="D167" s="107"/>
      <c r="E167" s="107"/>
      <c r="F167" s="108"/>
      <c r="G167" s="109"/>
      <c r="H167" s="109"/>
      <c r="I167" s="109"/>
      <c r="J167" s="109"/>
      <c r="K167" s="108"/>
      <c r="L167" s="109"/>
      <c r="M167" s="109"/>
      <c r="N167" s="109"/>
      <c r="O167" s="109"/>
      <c r="P167" s="108"/>
      <c r="Q167" s="109"/>
      <c r="R167" s="109"/>
      <c r="S167" s="109"/>
      <c r="T167" s="109"/>
    </row>
    <row r="168" spans="1:20" x14ac:dyDescent="0.3">
      <c r="A168" s="17" t="s">
        <v>221</v>
      </c>
      <c r="B168" s="18">
        <v>110</v>
      </c>
      <c r="C168" s="18">
        <v>103.7</v>
      </c>
      <c r="D168" s="30">
        <v>30879</v>
      </c>
      <c r="E168" s="17" t="s">
        <v>222</v>
      </c>
      <c r="F168" s="105" t="s">
        <v>223</v>
      </c>
      <c r="G168"/>
      <c r="H168"/>
      <c r="I168"/>
      <c r="J168"/>
      <c r="K168"/>
      <c r="L168" s="77"/>
      <c r="M168" s="77"/>
      <c r="N168" s="77"/>
      <c r="O168" s="104">
        <v>50</v>
      </c>
      <c r="P168" s="104">
        <v>81</v>
      </c>
      <c r="Q168" s="77"/>
      <c r="R168" s="77"/>
      <c r="T168"/>
    </row>
    <row r="169" spans="1:20" ht="15.75" x14ac:dyDescent="0.25">
      <c r="A169"/>
      <c r="B169"/>
      <c r="C169"/>
      <c r="D169"/>
      <c r="E169"/>
      <c r="L169" s="54"/>
      <c r="M169" s="54"/>
      <c r="N169" s="54"/>
    </row>
    <row r="170" spans="1:20" ht="15.75" x14ac:dyDescent="0.25">
      <c r="A170"/>
      <c r="B170"/>
      <c r="C170"/>
      <c r="D170"/>
      <c r="E170"/>
      <c r="L170" s="54"/>
      <c r="M170" s="54"/>
      <c r="N170" s="54"/>
    </row>
    <row r="171" spans="1:20" ht="15.75" x14ac:dyDescent="0.25">
      <c r="A171"/>
      <c r="B171"/>
      <c r="C171"/>
      <c r="D171"/>
      <c r="E171"/>
      <c r="L171" s="54"/>
      <c r="M171" s="54"/>
      <c r="N171" s="54"/>
    </row>
    <row r="172" spans="1:20" ht="15.75" x14ac:dyDescent="0.25">
      <c r="A172"/>
      <c r="B172"/>
      <c r="C172"/>
      <c r="D172"/>
      <c r="E172"/>
      <c r="L172" s="54"/>
      <c r="M172" s="54"/>
      <c r="N172" s="54"/>
    </row>
    <row r="173" spans="1:20" ht="15.75" x14ac:dyDescent="0.25">
      <c r="A173"/>
      <c r="B173"/>
      <c r="C173"/>
      <c r="D173"/>
      <c r="E173"/>
      <c r="L173" s="54"/>
      <c r="M173" s="54"/>
      <c r="N173" s="54"/>
    </row>
    <row r="174" spans="1:20" ht="15.75" x14ac:dyDescent="0.25">
      <c r="A174"/>
      <c r="B174"/>
      <c r="C174"/>
      <c r="D174"/>
      <c r="E174"/>
      <c r="L174" s="54"/>
      <c r="M174" s="54"/>
      <c r="N174" s="54"/>
    </row>
    <row r="175" spans="1:20" ht="15.75" x14ac:dyDescent="0.25">
      <c r="A175"/>
      <c r="B175"/>
      <c r="C175"/>
      <c r="D175"/>
      <c r="E175"/>
      <c r="L175" s="54"/>
      <c r="M175" s="54"/>
      <c r="N175" s="54"/>
    </row>
    <row r="176" spans="1:20" ht="15.75" x14ac:dyDescent="0.25">
      <c r="A176"/>
      <c r="B176"/>
      <c r="C176"/>
      <c r="D176"/>
      <c r="E176"/>
      <c r="L176" s="54"/>
      <c r="M176" s="54"/>
      <c r="N176" s="54"/>
    </row>
    <row r="177" spans="1:14" ht="15.75" x14ac:dyDescent="0.25">
      <c r="A177"/>
      <c r="B177"/>
      <c r="C177"/>
      <c r="D177"/>
      <c r="E177"/>
      <c r="L177" s="54"/>
      <c r="M177" s="54"/>
      <c r="N177" s="54"/>
    </row>
    <row r="178" spans="1:14" ht="15.75" x14ac:dyDescent="0.25">
      <c r="A178"/>
      <c r="B178"/>
      <c r="C178"/>
      <c r="D178"/>
      <c r="E178"/>
      <c r="L178" s="54"/>
      <c r="M178" s="54"/>
      <c r="N178" s="54"/>
    </row>
    <row r="179" spans="1:14" ht="15.75" x14ac:dyDescent="0.25">
      <c r="A179"/>
      <c r="B179"/>
      <c r="C179"/>
      <c r="D179"/>
      <c r="E179"/>
      <c r="L179" s="54"/>
      <c r="M179" s="54"/>
      <c r="N179" s="54"/>
    </row>
    <row r="180" spans="1:14" ht="15.75" x14ac:dyDescent="0.25">
      <c r="A180"/>
      <c r="B180"/>
      <c r="C180"/>
      <c r="D180"/>
      <c r="E180"/>
      <c r="L180" s="54"/>
      <c r="M180" s="54"/>
      <c r="N180" s="54"/>
    </row>
    <row r="181" spans="1:14" ht="15.75" x14ac:dyDescent="0.25">
      <c r="A181"/>
      <c r="B181"/>
      <c r="C181"/>
      <c r="D181"/>
      <c r="E181"/>
      <c r="L181" s="54"/>
      <c r="M181" s="54"/>
      <c r="N181" s="54"/>
    </row>
    <row r="182" spans="1:14" ht="15.75" x14ac:dyDescent="0.25">
      <c r="A182"/>
      <c r="B182"/>
      <c r="C182"/>
      <c r="D182"/>
      <c r="E182"/>
      <c r="L182" s="54"/>
      <c r="M182" s="54"/>
      <c r="N182" s="54"/>
    </row>
    <row r="183" spans="1:14" ht="15.75" x14ac:dyDescent="0.25">
      <c r="A183"/>
      <c r="B183"/>
      <c r="C183"/>
      <c r="D183"/>
      <c r="E183"/>
      <c r="L183" s="54"/>
      <c r="M183" s="54"/>
      <c r="N183" s="54"/>
    </row>
    <row r="184" spans="1:14" ht="15.75" x14ac:dyDescent="0.25">
      <c r="A184"/>
      <c r="B184"/>
      <c r="C184"/>
      <c r="D184"/>
      <c r="E184"/>
      <c r="L184" s="54"/>
      <c r="M184" s="54"/>
      <c r="N184" s="54"/>
    </row>
    <row r="185" spans="1:14" ht="15.75" x14ac:dyDescent="0.25">
      <c r="A185"/>
      <c r="B185"/>
      <c r="C185"/>
      <c r="D185"/>
      <c r="E185"/>
      <c r="L185" s="54"/>
      <c r="M185" s="54"/>
      <c r="N185" s="54"/>
    </row>
    <row r="186" spans="1:14" ht="15.75" x14ac:dyDescent="0.25">
      <c r="A186"/>
      <c r="B186"/>
      <c r="C186"/>
      <c r="D186"/>
      <c r="E186"/>
      <c r="L186" s="54"/>
      <c r="M186" s="54"/>
      <c r="N186" s="54"/>
    </row>
    <row r="187" spans="1:14" ht="15.75" x14ac:dyDescent="0.25">
      <c r="A187"/>
      <c r="B187"/>
      <c r="C187"/>
      <c r="D187"/>
      <c r="E187"/>
      <c r="L187" s="54"/>
      <c r="M187" s="54"/>
      <c r="N187" s="54"/>
    </row>
    <row r="188" spans="1:14" ht="15.75" x14ac:dyDescent="0.25">
      <c r="A188"/>
      <c r="B188"/>
      <c r="C188"/>
      <c r="D188"/>
      <c r="E188"/>
      <c r="L188" s="54"/>
      <c r="M188" s="54"/>
      <c r="N188" s="54"/>
    </row>
    <row r="189" spans="1:14" ht="15.75" x14ac:dyDescent="0.25">
      <c r="A189"/>
      <c r="B189"/>
      <c r="C189"/>
      <c r="D189"/>
      <c r="E189"/>
      <c r="L189" s="54"/>
      <c r="M189" s="54"/>
      <c r="N189" s="54"/>
    </row>
    <row r="190" spans="1:14" ht="15.75" x14ac:dyDescent="0.25">
      <c r="A190"/>
      <c r="B190"/>
      <c r="C190"/>
      <c r="D190"/>
      <c r="E190"/>
      <c r="L190" s="54"/>
      <c r="M190" s="54"/>
      <c r="N190" s="54"/>
    </row>
    <row r="191" spans="1:14" ht="15.75" x14ac:dyDescent="0.25">
      <c r="A191"/>
      <c r="B191"/>
      <c r="C191"/>
      <c r="D191"/>
      <c r="E191"/>
      <c r="L191" s="54"/>
      <c r="M191" s="54"/>
      <c r="N191" s="54"/>
    </row>
    <row r="192" spans="1:14" ht="15.75" x14ac:dyDescent="0.25">
      <c r="A192"/>
      <c r="B192"/>
      <c r="C192"/>
      <c r="D192"/>
      <c r="E192"/>
      <c r="L192" s="54"/>
      <c r="M192" s="54"/>
      <c r="N192" s="54"/>
    </row>
    <row r="193" spans="1:14" ht="15.75" x14ac:dyDescent="0.25">
      <c r="A193"/>
      <c r="B193"/>
      <c r="C193"/>
      <c r="D193"/>
      <c r="E193"/>
      <c r="L193" s="54"/>
      <c r="M193" s="54"/>
      <c r="N193" s="54"/>
    </row>
    <row r="194" spans="1:14" ht="15.75" x14ac:dyDescent="0.25">
      <c r="A194"/>
      <c r="B194"/>
      <c r="C194"/>
      <c r="D194"/>
      <c r="E194"/>
      <c r="L194" s="54"/>
      <c r="M194" s="54"/>
      <c r="N194" s="54"/>
    </row>
    <row r="195" spans="1:14" ht="15.75" x14ac:dyDescent="0.25">
      <c r="A195"/>
      <c r="B195"/>
      <c r="C195"/>
      <c r="D195"/>
      <c r="E195"/>
      <c r="L195" s="54"/>
      <c r="M195" s="54"/>
      <c r="N195" s="54"/>
    </row>
    <row r="196" spans="1:14" ht="15.75" x14ac:dyDescent="0.25">
      <c r="A196"/>
      <c r="B196"/>
      <c r="C196"/>
      <c r="D196"/>
      <c r="E196"/>
      <c r="L196" s="54"/>
      <c r="M196" s="54"/>
      <c r="N196" s="54"/>
    </row>
    <row r="197" spans="1:14" ht="15.75" x14ac:dyDescent="0.25">
      <c r="A197"/>
      <c r="B197"/>
      <c r="C197"/>
      <c r="D197"/>
      <c r="E197"/>
      <c r="L197" s="54"/>
      <c r="M197" s="54"/>
      <c r="N197" s="54"/>
    </row>
    <row r="198" spans="1:14" ht="15.75" x14ac:dyDescent="0.25">
      <c r="A198"/>
      <c r="B198"/>
      <c r="C198"/>
      <c r="D198"/>
      <c r="E198"/>
      <c r="L198" s="54"/>
      <c r="M198" s="54"/>
      <c r="N198" s="54"/>
    </row>
    <row r="199" spans="1:14" ht="15.75" x14ac:dyDescent="0.25">
      <c r="A199"/>
      <c r="B199"/>
      <c r="C199"/>
      <c r="D199"/>
      <c r="E199"/>
      <c r="L199" s="54"/>
      <c r="M199" s="54"/>
      <c r="N199" s="54"/>
    </row>
    <row r="200" spans="1:14" ht="15.75" x14ac:dyDescent="0.25">
      <c r="A200"/>
      <c r="B200"/>
      <c r="C200"/>
      <c r="D200"/>
      <c r="E200"/>
      <c r="L200" s="54"/>
      <c r="M200" s="54"/>
      <c r="N200" s="54"/>
    </row>
    <row r="201" spans="1:14" ht="15.75" x14ac:dyDescent="0.25">
      <c r="A201"/>
      <c r="B201"/>
      <c r="C201"/>
      <c r="D201"/>
      <c r="E201"/>
      <c r="L201" s="54"/>
      <c r="M201" s="54"/>
      <c r="N201" s="54"/>
    </row>
    <row r="202" spans="1:14" ht="15.75" x14ac:dyDescent="0.25">
      <c r="A202"/>
      <c r="B202"/>
      <c r="C202"/>
      <c r="D202"/>
      <c r="E202"/>
      <c r="L202" s="54"/>
      <c r="M202" s="54"/>
      <c r="N202" s="54"/>
    </row>
    <row r="203" spans="1:14" ht="15.75" x14ac:dyDescent="0.25">
      <c r="A203"/>
      <c r="B203"/>
      <c r="C203"/>
      <c r="D203"/>
      <c r="E203"/>
      <c r="L203" s="54"/>
      <c r="M203" s="54"/>
      <c r="N203" s="54"/>
    </row>
    <row r="204" spans="1:14" ht="15.75" x14ac:dyDescent="0.25">
      <c r="A204"/>
      <c r="B204"/>
      <c r="C204"/>
      <c r="D204"/>
      <c r="E204"/>
      <c r="L204" s="54"/>
      <c r="M204" s="54"/>
      <c r="N204" s="54"/>
    </row>
    <row r="205" spans="1:14" ht="15.75" x14ac:dyDescent="0.25">
      <c r="A205"/>
      <c r="B205"/>
      <c r="C205"/>
      <c r="D205"/>
      <c r="E205"/>
      <c r="L205" s="54"/>
      <c r="M205" s="54"/>
      <c r="N205" s="54"/>
    </row>
  </sheetData>
  <mergeCells count="25">
    <mergeCell ref="A54:E54"/>
    <mergeCell ref="A31:E31"/>
    <mergeCell ref="O54:P54"/>
    <mergeCell ref="O31:P31"/>
    <mergeCell ref="A4:N4"/>
    <mergeCell ref="A99:E99"/>
    <mergeCell ref="F99:J99"/>
    <mergeCell ref="K99:O99"/>
    <mergeCell ref="P99:T99"/>
    <mergeCell ref="A119:E119"/>
    <mergeCell ref="F119:J119"/>
    <mergeCell ref="K119:O119"/>
    <mergeCell ref="P119:T119"/>
    <mergeCell ref="A167:E167"/>
    <mergeCell ref="F167:J167"/>
    <mergeCell ref="K167:O167"/>
    <mergeCell ref="P167:T167"/>
    <mergeCell ref="A126:E126"/>
    <mergeCell ref="F126:J126"/>
    <mergeCell ref="K126:O126"/>
    <mergeCell ref="P126:T126"/>
    <mergeCell ref="A142:E142"/>
    <mergeCell ref="F142:J142"/>
    <mergeCell ref="K142:O142"/>
    <mergeCell ref="P142:T142"/>
  </mergeCells>
  <pageMargins left="0.7" right="0.7" top="0.75" bottom="0.75" header="0.3" footer="0.3"/>
  <pageSetup paperSize="9" orientation="portrait" horizontalDpi="300" verticalDpi="300" r:id="rId1"/>
  <drawing r:id="rId2"/>
  <legacyDrawing r:id="rId3"/>
  <controls>
    <mc:AlternateContent xmlns:mc="http://schemas.openxmlformats.org/markup-compatibility/2006">
      <mc:Choice Requires="x14">
        <control shapeId="1027" r:id="rId4" name="BtnUpdateResults">
          <controlPr autoLine="0" autoPict="0" r:id="rId5">
            <anchor moveWithCells="1">
              <from>
                <xdr:col>0</xdr:col>
                <xdr:colOff>9525</xdr:colOff>
                <xdr:row>0</xdr:row>
                <xdr:rowOff>38100</xdr:rowOff>
              </from>
              <to>
                <xdr:col>0</xdr:col>
                <xdr:colOff>2981325</xdr:colOff>
                <xdr:row>0</xdr:row>
                <xdr:rowOff>581025</xdr:rowOff>
              </to>
            </anchor>
          </controlPr>
        </control>
      </mc:Choice>
      <mc:Fallback>
        <control shapeId="1027" r:id="rId4" name="BtnUpdateResults"/>
      </mc:Fallback>
    </mc:AlternateContent>
    <mc:AlternateContent xmlns:mc="http://schemas.openxmlformats.org/markup-compatibility/2006">
      <mc:Choice Requires="x14">
        <control shapeId="1026" r:id="rId6" name="BtnRefreshPerson">
          <controlPr autoLine="0" autoPict="0" r:id="rId7">
            <anchor moveWithCells="1">
              <from>
                <xdr:col>5</xdr:col>
                <xdr:colOff>0</xdr:colOff>
                <xdr:row>0</xdr:row>
                <xdr:rowOff>0</xdr:rowOff>
              </from>
              <to>
                <xdr:col>14</xdr:col>
                <xdr:colOff>95250</xdr:colOff>
                <xdr:row>0</xdr:row>
                <xdr:rowOff>571500</xdr:rowOff>
              </to>
            </anchor>
          </controlPr>
        </control>
      </mc:Choice>
      <mc:Fallback>
        <control shapeId="1026" r:id="rId6" name="BtnRefreshPerson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NPA</cp:lastModifiedBy>
  <dcterms:created xsi:type="dcterms:W3CDTF">2018-04-18T11:00:41Z</dcterms:created>
  <dcterms:modified xsi:type="dcterms:W3CDTF">2021-09-15T15:08:28Z</dcterms:modified>
</cp:coreProperties>
</file>