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2/Декабрь/"/>
    </mc:Choice>
  </mc:AlternateContent>
  <xr:revisionPtr revIDLastSave="0" documentId="13_ncr:1_{59408523-F750-FC4C-AECD-8BBAE87858EE}" xr6:coauthVersionLast="45" xr6:coauthVersionMax="45" xr10:uidLastSave="{00000000-0000-0000-0000-000000000000}"/>
  <bookViews>
    <workbookView xWindow="100" yWindow="460" windowWidth="28700" windowHeight="16000" tabRatio="598" firstSheet="3" activeTab="8" xr2:uid="{00000000-000D-0000-FFFF-FFFF00000000}"/>
  </bookViews>
  <sheets>
    <sheet name="IPL ПЛ без экипировки ДК" sheetId="21" r:id="rId1"/>
    <sheet name="IPL ПЛ без экипировки" sheetId="20" r:id="rId2"/>
    <sheet name="IPL Двоеборье без экип" sheetId="22" r:id="rId3"/>
    <sheet name="IPL Жим лежа без экип ДК" sheetId="25" r:id="rId4"/>
    <sheet name="IPL Жим лежа без экип" sheetId="26" r:id="rId5"/>
    <sheet name="IPL Тяга без экипировки ДК" sheetId="23" r:id="rId6"/>
    <sheet name="IPL Тяга без экипировки" sheetId="24" r:id="rId7"/>
    <sheet name="СПР Подъем на бицепс ДК" sheetId="30" r:id="rId8"/>
    <sheet name="СПР Подъем на бицепс" sheetId="29" r:id="rId9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2" i="30" l="1"/>
  <c r="M9" i="30"/>
  <c r="M6" i="30"/>
  <c r="M32" i="29"/>
  <c r="M29" i="29"/>
  <c r="M26" i="29"/>
  <c r="M23" i="29"/>
  <c r="M22" i="29"/>
  <c r="M19" i="29"/>
  <c r="M16" i="29"/>
  <c r="M13" i="29"/>
  <c r="M12" i="29"/>
  <c r="M9" i="29"/>
  <c r="M6" i="29"/>
  <c r="M45" i="26"/>
  <c r="M42" i="26"/>
  <c r="M39" i="26"/>
  <c r="M36" i="26"/>
  <c r="M35" i="26"/>
  <c r="M32" i="26"/>
  <c r="M29" i="26"/>
  <c r="M26" i="26"/>
  <c r="M23" i="26"/>
  <c r="M22" i="26"/>
  <c r="M19" i="26"/>
  <c r="M16" i="26"/>
  <c r="M15" i="26"/>
  <c r="M12" i="26"/>
  <c r="M9" i="26"/>
  <c r="M6" i="26"/>
  <c r="M9" i="25"/>
  <c r="M6" i="25"/>
  <c r="M9" i="24"/>
  <c r="M6" i="24"/>
  <c r="M6" i="23"/>
  <c r="Q18" i="22"/>
  <c r="Q15" i="22"/>
  <c r="Q12" i="22"/>
  <c r="Q9" i="22"/>
  <c r="Q6" i="22"/>
  <c r="U6" i="21"/>
  <c r="U6" i="20"/>
</calcChain>
</file>

<file path=xl/sharedStrings.xml><?xml version="1.0" encoding="utf-8"?>
<sst xmlns="http://schemas.openxmlformats.org/spreadsheetml/2006/main" count="568" uniqueCount="249">
  <si>
    <t>ФИО</t>
  </si>
  <si>
    <t>Возрастная группа
Дата рождения/Возраст</t>
  </si>
  <si>
    <t>Собственный 
Вес</t>
  </si>
  <si>
    <t>Wilks</t>
  </si>
  <si>
    <t>Город/Область</t>
  </si>
  <si>
    <t>Приседание</t>
  </si>
  <si>
    <t>Жим лёжа</t>
  </si>
  <si>
    <t>Становая тяга</t>
  </si>
  <si>
    <t>Сумма</t>
  </si>
  <si>
    <t>Очки</t>
  </si>
  <si>
    <t>Тренер</t>
  </si>
  <si>
    <t>Рек</t>
  </si>
  <si>
    <t>ВЕСОВАЯ КАТЕГОРИЯ   90</t>
  </si>
  <si>
    <t>1</t>
  </si>
  <si>
    <t>Киров/Кировская область</t>
  </si>
  <si>
    <t>ВЕСОВАЯ КАТЕГОРИЯ   67.5</t>
  </si>
  <si>
    <t>ВЕСОВАЯ КАТЕГОРИЯ  60</t>
  </si>
  <si>
    <t>Результат</t>
  </si>
  <si>
    <t>ВЕСОВАЯ КАТЕГОРИЯ   75</t>
  </si>
  <si>
    <t>2</t>
  </si>
  <si>
    <t>Кузнецова Т.</t>
  </si>
  <si>
    <t>ВЕСОВАЯ КАТЕГОРИЯ   82.5</t>
  </si>
  <si>
    <t>ВЕСОВАЯ КАТЕГОРИЯ   48</t>
  </si>
  <si>
    <t>37,5</t>
  </si>
  <si>
    <t>ВЕСОВАЯ КАТЕГОРИЯ   60</t>
  </si>
  <si>
    <t>65,70</t>
  </si>
  <si>
    <t>ВЕСОВАЯ КАТЕГОРИЯ   44</t>
  </si>
  <si>
    <t>Нестифорова Амина</t>
  </si>
  <si>
    <t>1,4936</t>
  </si>
  <si>
    <t>Котельнич/Кировская область</t>
  </si>
  <si>
    <t>Лялин М.</t>
  </si>
  <si>
    <t>Гулина Татьяна</t>
  </si>
  <si>
    <t xml:space="preserve">Котельнич/Кировская область </t>
  </si>
  <si>
    <t xml:space="preserve">Киров/Кировская область </t>
  </si>
  <si>
    <t>Вшивцева Анастасия</t>
  </si>
  <si>
    <t>Ковальчук Наталья</t>
  </si>
  <si>
    <t>ВЕСОВАЯ КАТЕГОРИЯ   52</t>
  </si>
  <si>
    <t>Сметанин Вячеслав</t>
  </si>
  <si>
    <t>1,3354</t>
  </si>
  <si>
    <t>Нифонтов Артем</t>
  </si>
  <si>
    <t>Иванов Павел</t>
  </si>
  <si>
    <t>ВЕСОВАЯ КАТЕГОРИЯ   110</t>
  </si>
  <si>
    <t>Шумихин Сергей</t>
  </si>
  <si>
    <t>ВЕСОВАЯ КАТЕГОРИЯ   125</t>
  </si>
  <si>
    <t xml:space="preserve">Абсолютный зачёт </t>
  </si>
  <si>
    <t>Женщины</t>
  </si>
  <si>
    <t xml:space="preserve">Открытая </t>
  </si>
  <si>
    <t xml:space="preserve">ФИО </t>
  </si>
  <si>
    <t xml:space="preserve">Возрастная группа </t>
  </si>
  <si>
    <t>Весовая категория</t>
  </si>
  <si>
    <t xml:space="preserve">Wilks </t>
  </si>
  <si>
    <t>48</t>
  </si>
  <si>
    <t>Мужчины</t>
  </si>
  <si>
    <t>100</t>
  </si>
  <si>
    <t>110</t>
  </si>
  <si>
    <t>Gloss</t>
  </si>
  <si>
    <t>Глушков Максим</t>
  </si>
  <si>
    <t>Собственный
вес</t>
  </si>
  <si>
    <t>22,5</t>
  </si>
  <si>
    <t>62,5</t>
  </si>
  <si>
    <t>Митягин Сергей</t>
  </si>
  <si>
    <t>58,70</t>
  </si>
  <si>
    <t>Тамбиев Амин</t>
  </si>
  <si>
    <t>77,05</t>
  </si>
  <si>
    <t>37,30</t>
  </si>
  <si>
    <t>Дементьев Илья</t>
  </si>
  <si>
    <t>Юноши 13-19 (23.11.2009)/13</t>
  </si>
  <si>
    <t>Юноши 13-19 (22.03.2005)/17</t>
  </si>
  <si>
    <t>57,20</t>
  </si>
  <si>
    <t>42,45</t>
  </si>
  <si>
    <t>Беляева Софья</t>
  </si>
  <si>
    <t>65,40</t>
  </si>
  <si>
    <t>ВЕСОВАЯ КАТЕГОРИЯ   67,5</t>
  </si>
  <si>
    <t>ВЕСОВАЯ КАТЕГОРИЯ  100</t>
  </si>
  <si>
    <t>Минин Денис</t>
  </si>
  <si>
    <t>97,90</t>
  </si>
  <si>
    <t>Суслов П.</t>
  </si>
  <si>
    <t>Шихова Яна</t>
  </si>
  <si>
    <t>Открытая (03.01.1992)/30</t>
  </si>
  <si>
    <t>47,00</t>
  </si>
  <si>
    <t>Баркова Анастасия</t>
  </si>
  <si>
    <t>Открытая (30.03.1987)/35</t>
  </si>
  <si>
    <t>Корчемкина Людмила</t>
  </si>
  <si>
    <t>Открытая (06.11.1989)/33</t>
  </si>
  <si>
    <t>62,50</t>
  </si>
  <si>
    <t>73,45</t>
  </si>
  <si>
    <t>Открытая (04.05.1969)/53</t>
  </si>
  <si>
    <t>Ликокели Галина</t>
  </si>
  <si>
    <t>81,80</t>
  </si>
  <si>
    <t>Мамонова Анна</t>
  </si>
  <si>
    <t>Открытая (21.11.1987)/35</t>
  </si>
  <si>
    <t>49,80</t>
  </si>
  <si>
    <t>Бахтина Мария</t>
  </si>
  <si>
    <t>Мастера 40-44 (03.03.1982)/40</t>
  </si>
  <si>
    <t>64,80</t>
  </si>
  <si>
    <t>Козлов Георгий</t>
  </si>
  <si>
    <t>Открытая (01.02.1989)/33</t>
  </si>
  <si>
    <t>67,50</t>
  </si>
  <si>
    <t>Кобелев Артем</t>
  </si>
  <si>
    <t>Открытая (11.03.1991)/31</t>
  </si>
  <si>
    <t>81,45</t>
  </si>
  <si>
    <t>Девушки 15-19 (08.11.2012)/10</t>
  </si>
  <si>
    <t>28,95</t>
  </si>
  <si>
    <t>Открытая (28.04.1973)/49</t>
  </si>
  <si>
    <t>47,90</t>
  </si>
  <si>
    <t>Юноши 15-19 (23.11.2009)/13</t>
  </si>
  <si>
    <t>Юноши 15-19 (22.03.2005)/17</t>
  </si>
  <si>
    <t>63,50</t>
  </si>
  <si>
    <t xml:space="preserve">Солодянникова Анастасия </t>
  </si>
  <si>
    <t>Открытая (08.01.1985)/37</t>
  </si>
  <si>
    <t>63,35</t>
  </si>
  <si>
    <t>78,80</t>
  </si>
  <si>
    <t xml:space="preserve">Ситникова Вадим </t>
  </si>
  <si>
    <t>Юноши 15-19 (23.07.2007)/15</t>
  </si>
  <si>
    <t>62,80</t>
  </si>
  <si>
    <t>Букреев Даниил</t>
  </si>
  <si>
    <t>Юноши 15-19 (13.08.2008)/14</t>
  </si>
  <si>
    <t>70,35</t>
  </si>
  <si>
    <t>Юноши 15-19 (13.02.2008)/14</t>
  </si>
  <si>
    <t>Открытая (03.10.1981)/41</t>
  </si>
  <si>
    <t>87,15</t>
  </si>
  <si>
    <t>Открытая (08.10.1980)/42</t>
  </si>
  <si>
    <t>67,5</t>
  </si>
  <si>
    <t>Открытая (12.10.1972)/50</t>
  </si>
  <si>
    <t>99,80</t>
  </si>
  <si>
    <t>Савкова Дарья</t>
  </si>
  <si>
    <t>59,30</t>
  </si>
  <si>
    <t>Катаргин Антон</t>
  </si>
  <si>
    <t>Юноши 13-19 (15.01.2008)/14</t>
  </si>
  <si>
    <t>71,15</t>
  </si>
  <si>
    <t>Сенников Тимофей</t>
  </si>
  <si>
    <t>Юноши 13-19 (12.01.2009)/13</t>
  </si>
  <si>
    <t>71,85</t>
  </si>
  <si>
    <t>Южанинов Сергей</t>
  </si>
  <si>
    <t>Открытая (03.05.1979)/43</t>
  </si>
  <si>
    <t>77,20</t>
  </si>
  <si>
    <t>Открытая (15.01.1983)/39</t>
  </si>
  <si>
    <t>111,30</t>
  </si>
  <si>
    <t>ВЕСОВАЯ КАТЕГОРИЯ  67.5</t>
  </si>
  <si>
    <t>Юноши 13-19 (10.07.2006)/16</t>
  </si>
  <si>
    <t>59,95</t>
  </si>
  <si>
    <t>Шипицын Олег</t>
  </si>
  <si>
    <t>Открытая (13.09.1987)/35</t>
  </si>
  <si>
    <t>Шарыгин Дмитрий</t>
  </si>
  <si>
    <t>Открытая (11.05.1991)/31</t>
  </si>
  <si>
    <t>86,65</t>
  </si>
  <si>
    <t>82,5</t>
  </si>
  <si>
    <t>105</t>
  </si>
  <si>
    <t>157,5</t>
  </si>
  <si>
    <t>Открытый мастерский турнир «Сила Двух» и Чемпионат города Котельнич
СПР Подъем на бицепс ДК
Котельнич/Кировская область, 03 декабря 2022 года</t>
  </si>
  <si>
    <t>Савкова Злата</t>
  </si>
  <si>
    <t>49,75</t>
  </si>
  <si>
    <t>Кузнезова Т.</t>
  </si>
  <si>
    <t>Потапов Игорь</t>
  </si>
  <si>
    <t>Открытая (01.09.1983)/39</t>
  </si>
  <si>
    <t>99,25</t>
  </si>
  <si>
    <t>Зорин Максим</t>
  </si>
  <si>
    <t>Открытая (24.07.1992)/30</t>
  </si>
  <si>
    <t>109,75</t>
  </si>
  <si>
    <t>Открытая (16.06.1990)/32</t>
  </si>
  <si>
    <t>76,90</t>
  </si>
  <si>
    <t>Гришечкин Руслан</t>
  </si>
  <si>
    <t>87,5</t>
  </si>
  <si>
    <t>1,0444</t>
  </si>
  <si>
    <t>0,6139</t>
  </si>
  <si>
    <t>1,3449</t>
  </si>
  <si>
    <t>1,1340</t>
  </si>
  <si>
    <t>1,0805</t>
  </si>
  <si>
    <t>0,9629</t>
  </si>
  <si>
    <t>0,9040</t>
  </si>
  <si>
    <t>0,7710</t>
  </si>
  <si>
    <t>1,2885</t>
  </si>
  <si>
    <t>1,0515</t>
  </si>
  <si>
    <t>0,8529</t>
  </si>
  <si>
    <t>0,6749</t>
  </si>
  <si>
    <t>1,3265</t>
  </si>
  <si>
    <t>1,0688</t>
  </si>
  <si>
    <t>1,0676</t>
  </si>
  <si>
    <t>Открытая (08.10.1980)/41</t>
  </si>
  <si>
    <t>1,2360</t>
  </si>
  <si>
    <t>Юноши 15-19 (21.06.2012)/10</t>
  </si>
  <si>
    <t>0,8919</t>
  </si>
  <si>
    <t>0,8189</t>
  </si>
  <si>
    <t>0,7461</t>
  </si>
  <si>
    <t>0,7005</t>
  </si>
  <si>
    <t>0,6993</t>
  </si>
  <si>
    <t>0,6491</t>
  </si>
  <si>
    <t>0,6103</t>
  </si>
  <si>
    <t>0,5888</t>
  </si>
  <si>
    <t>106,12</t>
  </si>
  <si>
    <t>80</t>
  </si>
  <si>
    <t>44</t>
  </si>
  <si>
    <t>Девушки 15-19</t>
  </si>
  <si>
    <t>40</t>
  </si>
  <si>
    <t>59,7440</t>
  </si>
  <si>
    <t>50</t>
  </si>
  <si>
    <t>53,3800</t>
  </si>
  <si>
    <t>Мастера 40-44</t>
  </si>
  <si>
    <t>108,9280</t>
  </si>
  <si>
    <t>185</t>
  </si>
  <si>
    <t>107,1015</t>
  </si>
  <si>
    <t>165</t>
  </si>
  <si>
    <t>90</t>
  </si>
  <si>
    <t>150</t>
  </si>
  <si>
    <t>91,5450</t>
  </si>
  <si>
    <t>Девушки 13-19 (08.11.2012)/10</t>
  </si>
  <si>
    <t>17,5</t>
  </si>
  <si>
    <t>25,0</t>
  </si>
  <si>
    <t>Юноши 13-19 (21.06.2022)/10</t>
  </si>
  <si>
    <t>40,0</t>
  </si>
  <si>
    <t>52,5</t>
  </si>
  <si>
    <t>70,0</t>
  </si>
  <si>
    <t>92,5</t>
  </si>
  <si>
    <t>1,32435</t>
  </si>
  <si>
    <t>1,22847</t>
  </si>
  <si>
    <t>0,87335</t>
  </si>
  <si>
    <t>0,71685</t>
  </si>
  <si>
    <t>0,71132</t>
  </si>
  <si>
    <t>0,674250</t>
  </si>
  <si>
    <t>0,581800</t>
  </si>
  <si>
    <t>0,560700</t>
  </si>
  <si>
    <t>51,8648</t>
  </si>
  <si>
    <t>42,1406</t>
  </si>
  <si>
    <t>40,7260</t>
  </si>
  <si>
    <t>1,34370</t>
  </si>
  <si>
    <t>0,99695</t>
  </si>
  <si>
    <t>Лчялин М.</t>
  </si>
  <si>
    <t>Девушки 15-19 (30.01.2006)/16</t>
  </si>
  <si>
    <t>Открытая (26.11.1987)/35</t>
  </si>
  <si>
    <t>Открытый мастерский турнир «Сила Двух» и Первый Чемпионат Кировской области
IPL Пауэрлифтинг без экипировки ДК
Котельнич/Кировская область, 03 декабря 2022 года</t>
  </si>
  <si>
    <t>Открытый мастерский турнир «Сила Двух» и Первый Чемпионат Кировской области
IPL любители Пауэрлифтинг без экипировки
Котельнич/Кировская область, 03 декабря 2022 года</t>
  </si>
  <si>
    <t>Открытый мастерский турнир «Сила Двух» и Первый Чемпионат Кировской области
IPL Двоеборье без экипировки 
Котельнич/Кировская область, 03 декабря 2022 года</t>
  </si>
  <si>
    <t>Открытый мастерский турнир «Сила Двух» и Первый Чемпионат Кировской области
IPL Жим лежа без экипировки ДК
Котельнич/Кировская область, 03 декабря 2022 года</t>
  </si>
  <si>
    <t>Открытый мастерский турнир «Сила Двух» и Первый Чемпионат Кировской области
IPL любители Жим лежа без экипировки
Котельнич/Кировская область, 03 декабря 2022 года</t>
  </si>
  <si>
    <t>Открытый мастерский турнир «Сила Двух» и Первый Чемпионат Кировской области
IPL Становая тяга без экипировки ДК
Котельнич/Кировская область, 03 декабря 2022 года</t>
  </si>
  <si>
    <t>Открытый мастерский турнир «Сила Двух» и Первый Чемпионат Кировской области
IPL Становая тяга без экипировки 
Котельнич/Кировская область, 03 декабря 2022 года</t>
  </si>
  <si>
    <t>Открытый мастерский турнир «Сила Двух» и Первый Чемпионат Кировской области
СПР Подъем на бицепс
Котельнич/Кировская область, 03 декабря 2022 года</t>
  </si>
  <si>
    <t>Мастера 40-44 (06.07.1982)/40</t>
  </si>
  <si>
    <t>Тяга</t>
  </si>
  <si>
    <t>82.5</t>
  </si>
  <si>
    <t>Юноши 15-19 (19.07.2006)/16</t>
  </si>
  <si>
    <t>Девушки 13-19 (09.03.2008)/14</t>
  </si>
  <si>
    <t>Жим</t>
  </si>
  <si>
    <t>№</t>
  </si>
  <si>
    <t>Возрастная группа</t>
  </si>
  <si>
    <t>O</t>
  </si>
  <si>
    <t xml:space="preserve">
Дата рождения/Возраст</t>
  </si>
  <si>
    <t>T</t>
  </si>
  <si>
    <t>M1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</si>
</sst>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14">
    <font>
      <sz val="10"/>
      <color indexed="8"/>
      <name val="Arial Cyr"/>
    </font>
    <font>
      <b/>
      <sz val="24"/>
      <color indexed="8"/>
      <name val="Arial Cyr"/>
    </font>
    <font>
      <i/>
      <sz val="12"/>
      <color indexed="8"/>
      <name val="Arial Cyr"/>
    </font>
    <font>
      <b/>
      <strike/>
      <sz val="10"/>
      <color indexed="12"/>
      <name val="Arial Cyr"/>
    </font>
    <font>
      <b/>
      <sz val="10"/>
      <color indexed="8"/>
      <name val="Arial Cyr"/>
    </font>
    <font>
      <sz val="14"/>
      <color indexed="8"/>
      <name val="Arial Cyr"/>
    </font>
    <font>
      <i/>
      <sz val="11"/>
      <color indexed="8"/>
      <name val="Arial Cyr"/>
    </font>
    <font>
      <b/>
      <sz val="11"/>
      <color indexed="8"/>
      <name val="Arial Cyr"/>
    </font>
    <font>
      <sz val="10"/>
      <name val="Arial Cyr"/>
      <charset val="204"/>
    </font>
    <font>
      <b/>
      <sz val="10"/>
      <color indexed="8"/>
      <name val="Arial Cyr"/>
      <charset val="204"/>
    </font>
    <font>
      <b/>
      <strike/>
      <sz val="10"/>
      <color indexed="12"/>
      <name val="Arial Cyr"/>
      <charset val="204"/>
    </font>
    <font>
      <sz val="10"/>
      <color indexed="8"/>
      <name val="Arial Cyr"/>
      <charset val="204"/>
    </font>
    <font>
      <sz val="11"/>
      <color indexed="8"/>
      <name val="Arial Cyr"/>
    </font>
    <font>
      <b/>
      <sz val="11"/>
      <color indexed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66">
    <border>
      <left/>
      <right/>
      <top/>
      <bottom/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10"/>
      </left>
      <right/>
      <top style="medium">
        <color indexed="8"/>
      </top>
      <bottom/>
      <diagonal/>
    </border>
    <border>
      <left/>
      <right style="thin">
        <color indexed="10"/>
      </right>
      <top style="medium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10"/>
      </right>
      <top style="medium">
        <color indexed="64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64"/>
      </top>
      <bottom style="thin">
        <color indexed="10"/>
      </bottom>
      <diagonal/>
    </border>
    <border>
      <left style="thin">
        <color indexed="10"/>
      </left>
      <right style="medium">
        <color indexed="64"/>
      </right>
      <top style="medium">
        <color indexed="64"/>
      </top>
      <bottom style="thin">
        <color indexed="10"/>
      </bottom>
      <diagonal/>
    </border>
    <border>
      <left style="medium">
        <color indexed="64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64"/>
      </right>
      <top style="thin">
        <color indexed="10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medium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8" fillId="0" borderId="0"/>
  </cellStyleXfs>
  <cellXfs count="225">
    <xf numFmtId="0" fontId="0" fillId="0" borderId="0" xfId="0" applyFont="1" applyAlignment="1"/>
    <xf numFmtId="164" fontId="3" fillId="2" borderId="15" xfId="0" applyNumberFormat="1" applyFont="1" applyFill="1" applyBorder="1" applyAlignment="1">
      <alignment horizontal="center" vertical="center"/>
    </xf>
    <xf numFmtId="49" fontId="0" fillId="2" borderId="29" xfId="0" applyNumberFormat="1" applyFill="1" applyBorder="1" applyAlignment="1">
      <alignment horizontal="center" vertical="center"/>
    </xf>
    <xf numFmtId="164" fontId="9" fillId="2" borderId="29" xfId="0" applyNumberFormat="1" applyFont="1" applyFill="1" applyBorder="1" applyAlignment="1">
      <alignment horizontal="center" vertical="center"/>
    </xf>
    <xf numFmtId="49" fontId="9" fillId="2" borderId="29" xfId="0" applyNumberFormat="1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49" fontId="9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0" fillId="0" borderId="30" xfId="0" applyFont="1" applyFill="1" applyBorder="1" applyAlignment="1">
      <alignment horizontal="center" vertical="center"/>
    </xf>
    <xf numFmtId="164" fontId="9" fillId="0" borderId="0" xfId="0" applyNumberFormat="1" applyFont="1" applyFill="1" applyBorder="1" applyAlignment="1">
      <alignment horizontal="center" vertical="center"/>
    </xf>
    <xf numFmtId="165" fontId="9" fillId="0" borderId="0" xfId="0" applyNumberFormat="1" applyFont="1" applyFill="1" applyBorder="1" applyAlignment="1">
      <alignment horizontal="center" vertical="center"/>
    </xf>
    <xf numFmtId="49" fontId="9" fillId="0" borderId="28" xfId="0" applyNumberFormat="1" applyFont="1" applyFill="1" applyBorder="1" applyAlignment="1">
      <alignment horizontal="center" vertical="center"/>
    </xf>
    <xf numFmtId="49" fontId="0" fillId="0" borderId="28" xfId="0" applyNumberFormat="1" applyFill="1" applyBorder="1" applyAlignment="1">
      <alignment horizontal="center" vertical="center"/>
    </xf>
    <xf numFmtId="164" fontId="9" fillId="3" borderId="28" xfId="0" applyNumberFormat="1" applyFont="1" applyFill="1" applyBorder="1" applyAlignment="1">
      <alignment horizontal="center" vertical="center"/>
    </xf>
    <xf numFmtId="164" fontId="10" fillId="0" borderId="28" xfId="0" applyNumberFormat="1" applyFont="1" applyFill="1" applyBorder="1" applyAlignment="1">
      <alignment horizontal="center" vertical="center"/>
    </xf>
    <xf numFmtId="164" fontId="9" fillId="0" borderId="28" xfId="0" applyNumberFormat="1" applyFont="1" applyFill="1" applyBorder="1" applyAlignment="1">
      <alignment horizontal="center" vertical="center"/>
    </xf>
    <xf numFmtId="165" fontId="9" fillId="0" borderId="28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1" fontId="7" fillId="2" borderId="13" xfId="0" applyNumberFormat="1" applyFont="1" applyFill="1" applyBorder="1" applyAlignment="1">
      <alignment horizontal="center" vertical="center"/>
    </xf>
    <xf numFmtId="49" fontId="7" fillId="2" borderId="13" xfId="0" applyNumberFormat="1" applyFont="1" applyFill="1" applyBorder="1" applyAlignment="1">
      <alignment horizontal="center" vertical="center"/>
    </xf>
    <xf numFmtId="49" fontId="7" fillId="2" borderId="13" xfId="0" applyNumberFormat="1" applyFont="1" applyFill="1" applyBorder="1" applyAlignment="1">
      <alignment horizontal="center" vertical="center"/>
    </xf>
    <xf numFmtId="0" fontId="7" fillId="2" borderId="13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49" fontId="7" fillId="0" borderId="13" xfId="0" applyNumberFormat="1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9" fillId="3" borderId="28" xfId="0" applyNumberFormat="1" applyFont="1" applyFill="1" applyBorder="1" applyAlignment="1">
      <alignment horizontal="center" vertical="center"/>
    </xf>
    <xf numFmtId="164" fontId="10" fillId="2" borderId="28" xfId="0" applyNumberFormat="1" applyFont="1" applyFill="1" applyBorder="1" applyAlignment="1">
      <alignment horizontal="center" vertical="center"/>
    </xf>
    <xf numFmtId="49" fontId="0" fillId="0" borderId="28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49" fontId="7" fillId="0" borderId="28" xfId="0" applyNumberFormat="1" applyFont="1" applyFill="1" applyBorder="1" applyAlignment="1">
      <alignment horizontal="center" vertical="center"/>
    </xf>
    <xf numFmtId="49" fontId="7" fillId="0" borderId="28" xfId="0" applyNumberFormat="1" applyFont="1" applyFill="1" applyBorder="1" applyAlignment="1">
      <alignment horizontal="center" vertical="center" wrapText="1"/>
    </xf>
    <xf numFmtId="0" fontId="7" fillId="2" borderId="23" xfId="0" applyNumberFormat="1" applyFont="1" applyFill="1" applyBorder="1" applyAlignment="1">
      <alignment horizontal="center" vertical="center"/>
    </xf>
    <xf numFmtId="49" fontId="7" fillId="0" borderId="23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164" fontId="0" fillId="0" borderId="28" xfId="0" applyNumberFormat="1" applyFont="1" applyFill="1" applyBorder="1" applyAlignment="1">
      <alignment horizontal="center" vertical="center"/>
    </xf>
    <xf numFmtId="164" fontId="3" fillId="0" borderId="28" xfId="0" applyNumberFormat="1" applyFont="1" applyFill="1" applyBorder="1" applyAlignment="1">
      <alignment horizontal="center" vertical="center"/>
    </xf>
    <xf numFmtId="49" fontId="9" fillId="0" borderId="50" xfId="0" applyNumberFormat="1" applyFont="1" applyFill="1" applyBorder="1" applyAlignment="1">
      <alignment horizontal="center" vertical="center"/>
    </xf>
    <xf numFmtId="49" fontId="0" fillId="0" borderId="51" xfId="0" applyNumberFormat="1" applyFill="1" applyBorder="1" applyAlignment="1">
      <alignment horizontal="center" vertical="center"/>
    </xf>
    <xf numFmtId="164" fontId="9" fillId="3" borderId="51" xfId="0" applyNumberFormat="1" applyFont="1" applyFill="1" applyBorder="1" applyAlignment="1">
      <alignment horizontal="center" vertical="center"/>
    </xf>
    <xf numFmtId="164" fontId="0" fillId="0" borderId="51" xfId="0" applyNumberFormat="1" applyFont="1" applyFill="1" applyBorder="1" applyAlignment="1">
      <alignment horizontal="center" vertical="center"/>
    </xf>
    <xf numFmtId="49" fontId="0" fillId="0" borderId="52" xfId="0" applyNumberFormat="1" applyFill="1" applyBorder="1" applyAlignment="1">
      <alignment horizontal="center" vertical="center"/>
    </xf>
    <xf numFmtId="49" fontId="9" fillId="0" borderId="53" xfId="0" applyNumberFormat="1" applyFont="1" applyFill="1" applyBorder="1" applyAlignment="1">
      <alignment horizontal="center" vertical="center"/>
    </xf>
    <xf numFmtId="49" fontId="0" fillId="0" borderId="54" xfId="0" applyNumberFormat="1" applyFill="1" applyBorder="1" applyAlignment="1">
      <alignment horizontal="center" vertical="center"/>
    </xf>
    <xf numFmtId="164" fontId="9" fillId="3" borderId="54" xfId="0" applyNumberFormat="1" applyFont="1" applyFill="1" applyBorder="1" applyAlignment="1">
      <alignment horizontal="center" vertical="center"/>
    </xf>
    <xf numFmtId="164" fontId="9" fillId="0" borderId="54" xfId="0" applyNumberFormat="1" applyFont="1" applyFill="1" applyBorder="1" applyAlignment="1">
      <alignment horizontal="center" vertical="center"/>
    </xf>
    <xf numFmtId="49" fontId="0" fillId="0" borderId="55" xfId="0" applyNumberFormat="1" applyFill="1" applyBorder="1" applyAlignment="1">
      <alignment horizontal="center" vertical="center"/>
    </xf>
    <xf numFmtId="49" fontId="0" fillId="0" borderId="50" xfId="0" applyNumberFormat="1" applyFill="1" applyBorder="1" applyAlignment="1">
      <alignment horizontal="center" vertical="center"/>
    </xf>
    <xf numFmtId="49" fontId="0" fillId="0" borderId="53" xfId="0" applyNumberFormat="1" applyFont="1" applyFill="1" applyBorder="1" applyAlignment="1">
      <alignment horizontal="center" vertical="center"/>
    </xf>
    <xf numFmtId="49" fontId="0" fillId="0" borderId="56" xfId="0" applyNumberFormat="1" applyFill="1" applyBorder="1" applyAlignment="1">
      <alignment horizontal="center" vertical="center"/>
    </xf>
    <xf numFmtId="49" fontId="0" fillId="0" borderId="52" xfId="0" applyNumberFormat="1" applyFont="1" applyFill="1" applyBorder="1" applyAlignment="1">
      <alignment horizontal="center" vertical="center"/>
    </xf>
    <xf numFmtId="49" fontId="0" fillId="0" borderId="26" xfId="0" applyNumberFormat="1" applyFill="1" applyBorder="1" applyAlignment="1">
      <alignment horizontal="center" vertical="center"/>
    </xf>
    <xf numFmtId="49" fontId="0" fillId="0" borderId="55" xfId="0" applyNumberFormat="1" applyFont="1" applyFill="1" applyBorder="1" applyAlignment="1">
      <alignment horizontal="center" vertical="center"/>
    </xf>
    <xf numFmtId="49" fontId="0" fillId="0" borderId="53" xfId="0" applyNumberFormat="1" applyFill="1" applyBorder="1" applyAlignment="1">
      <alignment horizontal="center" vertical="center"/>
    </xf>
    <xf numFmtId="164" fontId="9" fillId="3" borderId="50" xfId="0" applyNumberFormat="1" applyFont="1" applyFill="1" applyBorder="1" applyAlignment="1">
      <alignment horizontal="center" vertical="center"/>
    </xf>
    <xf numFmtId="165" fontId="9" fillId="0" borderId="52" xfId="0" applyNumberFormat="1" applyFont="1" applyFill="1" applyBorder="1" applyAlignment="1">
      <alignment horizontal="center" vertical="center"/>
    </xf>
    <xf numFmtId="164" fontId="9" fillId="3" borderId="53" xfId="0" applyNumberFormat="1" applyFont="1" applyFill="1" applyBorder="1" applyAlignment="1">
      <alignment horizontal="center" vertical="center"/>
    </xf>
    <xf numFmtId="165" fontId="9" fillId="0" borderId="55" xfId="0" applyNumberFormat="1" applyFont="1" applyFill="1" applyBorder="1" applyAlignment="1">
      <alignment horizontal="center" vertical="center"/>
    </xf>
    <xf numFmtId="164" fontId="9" fillId="0" borderId="52" xfId="0" applyNumberFormat="1" applyFont="1" applyFill="1" applyBorder="1" applyAlignment="1">
      <alignment horizontal="center" vertical="center"/>
    </xf>
    <xf numFmtId="164" fontId="9" fillId="0" borderId="55" xfId="0" applyNumberFormat="1" applyFont="1" applyFill="1" applyBorder="1" applyAlignment="1">
      <alignment horizontal="center" vertical="center"/>
    </xf>
    <xf numFmtId="49" fontId="0" fillId="0" borderId="56" xfId="0" applyNumberFormat="1" applyFont="1" applyFill="1" applyBorder="1" applyAlignment="1">
      <alignment horizontal="center" vertical="center"/>
    </xf>
    <xf numFmtId="164" fontId="10" fillId="0" borderId="56" xfId="0" applyNumberFormat="1" applyFont="1" applyFill="1" applyBorder="1" applyAlignment="1">
      <alignment horizontal="center" vertical="center"/>
    </xf>
    <xf numFmtId="49" fontId="0" fillId="0" borderId="26" xfId="0" applyNumberFormat="1" applyFont="1" applyFill="1" applyBorder="1" applyAlignment="1">
      <alignment horizontal="center" vertical="center"/>
    </xf>
    <xf numFmtId="164" fontId="9" fillId="3" borderId="26" xfId="0" applyNumberFormat="1" applyFont="1" applyFill="1" applyBorder="1" applyAlignment="1">
      <alignment horizontal="center" vertical="center"/>
    </xf>
    <xf numFmtId="164" fontId="9" fillId="0" borderId="56" xfId="0" applyNumberFormat="1" applyFont="1" applyFill="1" applyBorder="1" applyAlignment="1">
      <alignment horizontal="center" vertical="center"/>
    </xf>
    <xf numFmtId="164" fontId="9" fillId="0" borderId="26" xfId="0" applyNumberFormat="1" applyFont="1" applyFill="1" applyBorder="1" applyAlignment="1">
      <alignment horizontal="center" vertical="center"/>
    </xf>
    <xf numFmtId="164" fontId="10" fillId="0" borderId="54" xfId="0" applyNumberFormat="1" applyFont="1" applyFill="1" applyBorder="1" applyAlignment="1">
      <alignment horizontal="center" vertical="center"/>
    </xf>
    <xf numFmtId="49" fontId="0" fillId="0" borderId="50" xfId="0" applyNumberFormat="1" applyFont="1" applyFill="1" applyBorder="1" applyAlignment="1">
      <alignment horizontal="center" vertical="center"/>
    </xf>
    <xf numFmtId="164" fontId="0" fillId="0" borderId="52" xfId="0" applyNumberFormat="1" applyFont="1" applyFill="1" applyBorder="1" applyAlignment="1">
      <alignment horizontal="center" vertical="center"/>
    </xf>
    <xf numFmtId="164" fontId="9" fillId="3" borderId="56" xfId="0" applyNumberFormat="1" applyFont="1" applyFill="1" applyBorder="1" applyAlignment="1">
      <alignment horizontal="center" vertical="center"/>
    </xf>
    <xf numFmtId="164" fontId="10" fillId="0" borderId="26" xfId="0" applyNumberFormat="1" applyFont="1" applyFill="1" applyBorder="1" applyAlignment="1">
      <alignment horizontal="center" vertical="center"/>
    </xf>
    <xf numFmtId="164" fontId="0" fillId="0" borderId="55" xfId="0" applyNumberFormat="1" applyFont="1" applyFill="1" applyBorder="1" applyAlignment="1">
      <alignment horizontal="center" vertical="center"/>
    </xf>
    <xf numFmtId="0" fontId="0" fillId="0" borderId="0" xfId="0" applyFont="1" applyBorder="1" applyAlignment="1"/>
    <xf numFmtId="165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49" fontId="4" fillId="0" borderId="28" xfId="0" applyNumberFormat="1" applyFont="1" applyFill="1" applyBorder="1" applyAlignment="1">
      <alignment horizontal="center" vertical="center"/>
    </xf>
    <xf numFmtId="165" fontId="0" fillId="0" borderId="28" xfId="0" applyNumberFormat="1" applyFont="1" applyFill="1" applyBorder="1" applyAlignment="1">
      <alignment horizontal="center" vertical="center"/>
    </xf>
    <xf numFmtId="0" fontId="9" fillId="0" borderId="55" xfId="0" applyFont="1" applyFill="1" applyBorder="1" applyAlignment="1">
      <alignment horizontal="center" vertical="center"/>
    </xf>
    <xf numFmtId="49" fontId="0" fillId="2" borderId="29" xfId="0" applyNumberFormat="1" applyFont="1" applyFill="1" applyBorder="1" applyAlignment="1">
      <alignment horizontal="center" vertical="center"/>
    </xf>
    <xf numFmtId="164" fontId="9" fillId="3" borderId="29" xfId="0" applyNumberFormat="1" applyFont="1" applyFill="1" applyBorder="1" applyAlignment="1">
      <alignment horizontal="center" vertical="center"/>
    </xf>
    <xf numFmtId="164" fontId="0" fillId="2" borderId="29" xfId="0" applyNumberFormat="1" applyFont="1" applyFill="1" applyBorder="1" applyAlignment="1">
      <alignment horizontal="center" vertical="center"/>
    </xf>
    <xf numFmtId="165" fontId="9" fillId="2" borderId="29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2" borderId="31" xfId="0" applyNumberFormat="1" applyFont="1" applyFill="1" applyBorder="1" applyAlignment="1">
      <alignment horizontal="center" vertical="center"/>
    </xf>
    <xf numFmtId="0" fontId="13" fillId="0" borderId="31" xfId="0" applyNumberFormat="1" applyFont="1" applyFill="1" applyBorder="1" applyAlignment="1">
      <alignment horizontal="center" vertical="center"/>
    </xf>
    <xf numFmtId="49" fontId="13" fillId="0" borderId="31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/>
    </xf>
    <xf numFmtId="1" fontId="13" fillId="2" borderId="31" xfId="0" applyNumberFormat="1" applyFont="1" applyFill="1" applyBorder="1" applyAlignment="1">
      <alignment horizontal="center" vertical="center"/>
    </xf>
    <xf numFmtId="49" fontId="11" fillId="0" borderId="28" xfId="0" applyNumberFormat="1" applyFont="1" applyFill="1" applyBorder="1" applyAlignment="1">
      <alignment horizontal="center" vertical="center"/>
    </xf>
    <xf numFmtId="164" fontId="4" fillId="3" borderId="28" xfId="0" applyNumberFormat="1" applyFont="1" applyFill="1" applyBorder="1" applyAlignment="1">
      <alignment horizontal="center" vertical="center"/>
    </xf>
    <xf numFmtId="164" fontId="3" fillId="2" borderId="28" xfId="0" applyNumberFormat="1" applyFont="1" applyFill="1" applyBorder="1" applyAlignment="1">
      <alignment horizontal="center" vertical="center"/>
    </xf>
    <xf numFmtId="164" fontId="4" fillId="0" borderId="28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/>
    </xf>
    <xf numFmtId="165" fontId="0" fillId="0" borderId="0" xfId="0" applyNumberFormat="1" applyFill="1" applyBorder="1" applyAlignment="1">
      <alignment horizontal="center" vertical="center"/>
    </xf>
    <xf numFmtId="0" fontId="13" fillId="0" borderId="0" xfId="0" applyFont="1" applyFill="1" applyBorder="1" applyAlignment="1"/>
    <xf numFmtId="0" fontId="13" fillId="0" borderId="23" xfId="0" applyNumberFormat="1" applyFont="1" applyFill="1" applyBorder="1" applyAlignment="1">
      <alignment horizontal="center" vertical="center"/>
    </xf>
    <xf numFmtId="49" fontId="13" fillId="0" borderId="23" xfId="0" applyNumberFormat="1" applyFont="1" applyFill="1" applyBorder="1" applyAlignment="1">
      <alignment horizontal="center" vertical="center"/>
    </xf>
    <xf numFmtId="165" fontId="7" fillId="0" borderId="28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/>
    </xf>
    <xf numFmtId="165" fontId="0" fillId="0" borderId="28" xfId="0" applyNumberFormat="1" applyFill="1" applyBorder="1" applyAlignment="1">
      <alignment horizontal="center" vertical="center"/>
    </xf>
    <xf numFmtId="49" fontId="10" fillId="2" borderId="28" xfId="0" applyNumberFormat="1" applyFont="1" applyFill="1" applyBorder="1" applyAlignment="1">
      <alignment horizontal="center" vertical="center"/>
    </xf>
    <xf numFmtId="165" fontId="0" fillId="0" borderId="51" xfId="0" applyNumberFormat="1" applyFill="1" applyBorder="1" applyAlignment="1">
      <alignment horizontal="center" vertical="center"/>
    </xf>
    <xf numFmtId="49" fontId="9" fillId="0" borderId="51" xfId="0" applyNumberFormat="1" applyFont="1" applyFill="1" applyBorder="1" applyAlignment="1">
      <alignment horizontal="center" vertical="center"/>
    </xf>
    <xf numFmtId="165" fontId="0" fillId="0" borderId="54" xfId="0" applyNumberFormat="1" applyFill="1" applyBorder="1" applyAlignment="1">
      <alignment horizontal="center" vertical="center"/>
    </xf>
    <xf numFmtId="49" fontId="9" fillId="0" borderId="54" xfId="0" applyNumberFormat="1" applyFont="1" applyFill="1" applyBorder="1" applyAlignment="1">
      <alignment horizontal="center" vertical="center"/>
    </xf>
    <xf numFmtId="165" fontId="0" fillId="0" borderId="50" xfId="0" applyNumberFormat="1" applyFill="1" applyBorder="1" applyAlignment="1">
      <alignment horizontal="center" vertical="center"/>
    </xf>
    <xf numFmtId="164" fontId="9" fillId="3" borderId="52" xfId="0" applyNumberFormat="1" applyFont="1" applyFill="1" applyBorder="1" applyAlignment="1">
      <alignment horizontal="center" vertical="center"/>
    </xf>
    <xf numFmtId="165" fontId="0" fillId="0" borderId="53" xfId="0" applyNumberFormat="1" applyFill="1" applyBorder="1" applyAlignment="1">
      <alignment horizontal="center" vertical="center"/>
    </xf>
    <xf numFmtId="164" fontId="10" fillId="2" borderId="55" xfId="0" applyNumberFormat="1" applyFont="1" applyFill="1" applyBorder="1" applyAlignment="1">
      <alignment horizontal="center" vertical="center"/>
    </xf>
    <xf numFmtId="49" fontId="9" fillId="0" borderId="52" xfId="0" applyNumberFormat="1" applyFont="1" applyFill="1" applyBorder="1" applyAlignment="1">
      <alignment horizontal="center" vertical="center"/>
    </xf>
    <xf numFmtId="49" fontId="9" fillId="0" borderId="55" xfId="0" applyNumberFormat="1" applyFont="1" applyFill="1" applyBorder="1" applyAlignment="1">
      <alignment horizontal="center" vertical="center"/>
    </xf>
    <xf numFmtId="49" fontId="2" fillId="0" borderId="48" xfId="0" applyNumberFormat="1" applyFont="1" applyFill="1" applyBorder="1" applyAlignment="1">
      <alignment horizontal="center" vertical="center"/>
    </xf>
    <xf numFmtId="49" fontId="2" fillId="0" borderId="43" xfId="0" applyNumberFormat="1" applyFont="1" applyFill="1" applyBorder="1" applyAlignment="1">
      <alignment horizontal="center" vertical="center"/>
    </xf>
    <xf numFmtId="49" fontId="2" fillId="0" borderId="49" xfId="0" applyNumberFormat="1" applyFont="1" applyFill="1" applyBorder="1" applyAlignment="1">
      <alignment horizontal="center" vertical="center"/>
    </xf>
    <xf numFmtId="49" fontId="1" fillId="2" borderId="42" xfId="0" applyNumberFormat="1" applyFont="1" applyFill="1" applyBorder="1" applyAlignment="1">
      <alignment horizontal="center" vertical="center" wrapText="1"/>
    </xf>
    <xf numFmtId="49" fontId="1" fillId="2" borderId="43" xfId="0" applyNumberFormat="1" applyFont="1" applyFill="1" applyBorder="1" applyAlignment="1">
      <alignment horizontal="center" vertical="center" wrapText="1"/>
    </xf>
    <xf numFmtId="49" fontId="1" fillId="2" borderId="44" xfId="0" applyNumberFormat="1" applyFont="1" applyFill="1" applyBorder="1" applyAlignment="1">
      <alignment horizontal="center" vertical="center" wrapText="1"/>
    </xf>
    <xf numFmtId="49" fontId="1" fillId="2" borderId="45" xfId="0" applyNumberFormat="1" applyFont="1" applyFill="1" applyBorder="1" applyAlignment="1">
      <alignment horizontal="center" vertical="center" wrapText="1"/>
    </xf>
    <xf numFmtId="49" fontId="1" fillId="2" borderId="46" xfId="0" applyNumberFormat="1" applyFont="1" applyFill="1" applyBorder="1" applyAlignment="1">
      <alignment horizontal="center" vertical="center" wrapText="1"/>
    </xf>
    <xf numFmtId="49" fontId="1" fillId="2" borderId="47" xfId="0" applyNumberFormat="1" applyFont="1" applyFill="1" applyBorder="1" applyAlignment="1">
      <alignment horizontal="center" vertical="center" wrapText="1"/>
    </xf>
    <xf numFmtId="49" fontId="7" fillId="0" borderId="40" xfId="0" applyNumberFormat="1" applyFont="1" applyFill="1" applyBorder="1" applyAlignment="1">
      <alignment horizontal="center" vertical="center"/>
    </xf>
    <xf numFmtId="49" fontId="7" fillId="0" borderId="41" xfId="0" applyNumberFormat="1" applyFont="1" applyFill="1" applyBorder="1" applyAlignment="1">
      <alignment horizontal="center" vertical="center"/>
    </xf>
    <xf numFmtId="49" fontId="7" fillId="0" borderId="35" xfId="0" applyNumberFormat="1" applyFont="1" applyFill="1" applyBorder="1" applyAlignment="1">
      <alignment horizontal="center" vertical="center"/>
    </xf>
    <xf numFmtId="49" fontId="7" fillId="0" borderId="36" xfId="0" applyNumberFormat="1" applyFont="1" applyFill="1" applyBorder="1" applyAlignment="1">
      <alignment horizontal="center" vertical="center"/>
    </xf>
    <xf numFmtId="49" fontId="7" fillId="0" borderId="35" xfId="0" applyNumberFormat="1" applyFont="1" applyFill="1" applyBorder="1" applyAlignment="1">
      <alignment horizontal="center" vertical="center" wrapText="1"/>
    </xf>
    <xf numFmtId="49" fontId="7" fillId="0" borderId="36" xfId="0" applyNumberFormat="1" applyFont="1" applyFill="1" applyBorder="1" applyAlignment="1">
      <alignment horizontal="center" vertical="center" wrapText="1"/>
    </xf>
    <xf numFmtId="49" fontId="7" fillId="2" borderId="37" xfId="0" applyNumberFormat="1" applyFont="1" applyFill="1" applyBorder="1" applyAlignment="1">
      <alignment horizontal="center" vertical="center"/>
    </xf>
    <xf numFmtId="49" fontId="7" fillId="2" borderId="38" xfId="0" applyNumberFormat="1" applyFont="1" applyFill="1" applyBorder="1" applyAlignment="1">
      <alignment horizontal="center" vertical="center"/>
    </xf>
    <xf numFmtId="49" fontId="7" fillId="2" borderId="39" xfId="0" applyNumberFormat="1" applyFont="1" applyFill="1" applyBorder="1" applyAlignment="1">
      <alignment horizontal="center" vertical="center"/>
    </xf>
    <xf numFmtId="49" fontId="7" fillId="2" borderId="35" xfId="0" applyNumberFormat="1" applyFont="1" applyFill="1" applyBorder="1" applyAlignment="1">
      <alignment horizontal="center" vertical="center"/>
    </xf>
    <xf numFmtId="49" fontId="7" fillId="2" borderId="36" xfId="0" applyNumberFormat="1" applyFont="1" applyFill="1" applyBorder="1" applyAlignment="1">
      <alignment horizontal="center" vertical="center"/>
    </xf>
    <xf numFmtId="49" fontId="7" fillId="2" borderId="33" xfId="0" applyNumberFormat="1" applyFont="1" applyFill="1" applyBorder="1" applyAlignment="1">
      <alignment horizontal="center" vertical="center"/>
    </xf>
    <xf numFmtId="49" fontId="7" fillId="2" borderId="34" xfId="0" applyNumberFormat="1" applyFont="1" applyFill="1" applyBorder="1" applyAlignment="1">
      <alignment horizontal="center" vertical="center"/>
    </xf>
    <xf numFmtId="49" fontId="2" fillId="0" borderId="30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 wrapText="1"/>
    </xf>
    <xf numFmtId="49" fontId="7" fillId="0" borderId="13" xfId="0" applyNumberFormat="1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/>
    </xf>
    <xf numFmtId="49" fontId="7" fillId="2" borderId="9" xfId="0" applyNumberFormat="1" applyFont="1" applyFill="1" applyBorder="1" applyAlignment="1">
      <alignment horizontal="center" vertical="center"/>
    </xf>
    <xf numFmtId="164" fontId="7" fillId="2" borderId="9" xfId="0" applyNumberFormat="1" applyFont="1" applyFill="1" applyBorder="1" applyAlignment="1">
      <alignment horizontal="center" vertical="center"/>
    </xf>
    <xf numFmtId="164" fontId="7" fillId="2" borderId="13" xfId="0" applyNumberFormat="1" applyFont="1" applyFill="1" applyBorder="1" applyAlignment="1">
      <alignment horizontal="center" vertical="center"/>
    </xf>
    <xf numFmtId="49" fontId="7" fillId="2" borderId="13" xfId="0" applyNumberFormat="1" applyFont="1" applyFill="1" applyBorder="1" applyAlignment="1">
      <alignment horizontal="center" vertical="center"/>
    </xf>
    <xf numFmtId="49" fontId="7" fillId="2" borderId="10" xfId="0" applyNumberFormat="1" applyFont="1" applyFill="1" applyBorder="1" applyAlignment="1">
      <alignment horizontal="center" vertical="center"/>
    </xf>
    <xf numFmtId="49" fontId="7" fillId="2" borderId="14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49" fontId="7" fillId="0" borderId="14" xfId="0" applyNumberFormat="1" applyFont="1" applyFill="1" applyBorder="1" applyAlignment="1">
      <alignment horizontal="center" vertical="center"/>
    </xf>
    <xf numFmtId="49" fontId="2" fillId="2" borderId="18" xfId="0" applyNumberFormat="1" applyFont="1" applyFill="1" applyBorder="1" applyAlignment="1">
      <alignment horizontal="center" vertical="center"/>
    </xf>
    <xf numFmtId="49" fontId="1" fillId="2" borderId="19" xfId="0" applyNumberFormat="1" applyFont="1" applyFill="1" applyBorder="1" applyAlignment="1">
      <alignment horizontal="center" vertical="center" wrapText="1"/>
    </xf>
    <xf numFmtId="49" fontId="1" fillId="2" borderId="20" xfId="0" applyNumberFormat="1" applyFont="1" applyFill="1" applyBorder="1" applyAlignment="1">
      <alignment horizontal="center" vertical="center" wrapText="1"/>
    </xf>
    <xf numFmtId="49" fontId="1" fillId="2" borderId="20" xfId="0" applyNumberFormat="1" applyFont="1" applyFill="1" applyBorder="1" applyAlignment="1">
      <alignment horizontal="center" vertical="center"/>
    </xf>
    <xf numFmtId="49" fontId="1" fillId="2" borderId="21" xfId="0" applyNumberFormat="1" applyFont="1" applyFill="1" applyBorder="1" applyAlignment="1">
      <alignment horizontal="center" vertical="center"/>
    </xf>
    <xf numFmtId="49" fontId="1" fillId="2" borderId="22" xfId="0" applyNumberFormat="1" applyFont="1" applyFill="1" applyBorder="1" applyAlignment="1">
      <alignment horizontal="center" vertical="center"/>
    </xf>
    <xf numFmtId="49" fontId="1" fillId="2" borderId="23" xfId="0" applyNumberFormat="1" applyFont="1" applyFill="1" applyBorder="1" applyAlignment="1">
      <alignment horizontal="center" vertical="center"/>
    </xf>
    <xf numFmtId="49" fontId="1" fillId="2" borderId="24" xfId="0" applyNumberFormat="1" applyFont="1" applyFill="1" applyBorder="1" applyAlignment="1">
      <alignment horizontal="center" vertical="center"/>
    </xf>
    <xf numFmtId="49" fontId="7" fillId="0" borderId="25" xfId="0" applyNumberFormat="1" applyFont="1" applyFill="1" applyBorder="1" applyAlignment="1">
      <alignment horizontal="center" vertical="center"/>
    </xf>
    <xf numFmtId="49" fontId="7" fillId="0" borderId="22" xfId="0" applyNumberFormat="1" applyFont="1" applyFill="1" applyBorder="1" applyAlignment="1">
      <alignment horizontal="center" vertical="center"/>
    </xf>
    <xf numFmtId="49" fontId="7" fillId="0" borderId="26" xfId="0" applyNumberFormat="1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49" fontId="7" fillId="0" borderId="26" xfId="0" applyNumberFormat="1" applyFont="1" applyFill="1" applyBorder="1" applyAlignment="1">
      <alignment horizontal="center" vertical="center" wrapText="1"/>
    </xf>
    <xf numFmtId="49" fontId="7" fillId="0" borderId="23" xfId="0" applyNumberFormat="1" applyFont="1" applyFill="1" applyBorder="1" applyAlignment="1">
      <alignment horizontal="center" vertical="center"/>
    </xf>
    <xf numFmtId="49" fontId="7" fillId="2" borderId="26" xfId="0" applyNumberFormat="1" applyFont="1" applyFill="1" applyBorder="1" applyAlignment="1">
      <alignment horizontal="center" vertical="center"/>
    </xf>
    <xf numFmtId="49" fontId="7" fillId="0" borderId="27" xfId="0" applyNumberFormat="1" applyFont="1" applyFill="1" applyBorder="1" applyAlignment="1">
      <alignment horizontal="center" vertical="center"/>
    </xf>
    <xf numFmtId="49" fontId="7" fillId="0" borderId="24" xfId="0" applyNumberFormat="1" applyFont="1" applyFill="1" applyBorder="1" applyAlignment="1">
      <alignment horizontal="center" vertical="center"/>
    </xf>
    <xf numFmtId="49" fontId="7" fillId="2" borderId="7" xfId="0" applyNumberFormat="1" applyFont="1" applyFill="1" applyBorder="1" applyAlignment="1">
      <alignment horizontal="center" vertical="center"/>
    </xf>
    <xf numFmtId="49" fontId="7" fillId="2" borderId="11" xfId="0" applyNumberFormat="1" applyFont="1" applyFill="1" applyBorder="1" applyAlignment="1">
      <alignment horizontal="center" vertical="center"/>
    </xf>
    <xf numFmtId="49" fontId="7" fillId="2" borderId="8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49" fontId="7" fillId="2" borderId="9" xfId="0" applyNumberFormat="1" applyFont="1" applyFill="1" applyBorder="1" applyAlignment="1">
      <alignment horizontal="center" vertical="center" wrapText="1"/>
    </xf>
    <xf numFmtId="49" fontId="2" fillId="2" borderId="16" xfId="0" applyNumberFormat="1" applyFont="1" applyFill="1" applyBorder="1" applyAlignment="1">
      <alignment horizontal="center" vertical="center"/>
    </xf>
    <xf numFmtId="49" fontId="2" fillId="2" borderId="17" xfId="0" applyNumberFormat="1" applyFont="1" applyFill="1" applyBorder="1" applyAlignment="1">
      <alignment horizontal="center" vertical="center"/>
    </xf>
    <xf numFmtId="49" fontId="7" fillId="2" borderId="35" xfId="0" applyNumberFormat="1" applyFont="1" applyFill="1" applyBorder="1" applyAlignment="1">
      <alignment horizontal="center" vertical="center" wrapText="1"/>
    </xf>
    <xf numFmtId="49" fontId="13" fillId="0" borderId="9" xfId="0" applyNumberFormat="1" applyFont="1" applyFill="1" applyBorder="1" applyAlignment="1">
      <alignment horizontal="center" vertical="center"/>
    </xf>
    <xf numFmtId="49" fontId="13" fillId="0" borderId="31" xfId="0" applyNumberFormat="1" applyFont="1" applyFill="1" applyBorder="1" applyAlignment="1">
      <alignment horizontal="center" vertical="center"/>
    </xf>
    <xf numFmtId="49" fontId="13" fillId="0" borderId="63" xfId="0" applyNumberFormat="1" applyFont="1" applyFill="1" applyBorder="1" applyAlignment="1">
      <alignment horizontal="center" vertical="center"/>
    </xf>
    <xf numFmtId="49" fontId="13" fillId="0" borderId="32" xfId="0" applyNumberFormat="1" applyFont="1" applyFill="1" applyBorder="1" applyAlignment="1">
      <alignment horizontal="center" vertical="center"/>
    </xf>
    <xf numFmtId="49" fontId="1" fillId="2" borderId="57" xfId="0" applyNumberFormat="1" applyFont="1" applyFill="1" applyBorder="1" applyAlignment="1">
      <alignment horizontal="center" vertical="center" wrapText="1"/>
    </xf>
    <xf numFmtId="49" fontId="1" fillId="2" borderId="58" xfId="0" applyNumberFormat="1" applyFont="1" applyFill="1" applyBorder="1" applyAlignment="1">
      <alignment horizontal="center" vertical="center" wrapText="1"/>
    </xf>
    <xf numFmtId="49" fontId="1" fillId="2" borderId="58" xfId="0" applyNumberFormat="1" applyFont="1" applyFill="1" applyBorder="1" applyAlignment="1">
      <alignment horizontal="center" vertical="center"/>
    </xf>
    <xf numFmtId="49" fontId="1" fillId="2" borderId="59" xfId="0" applyNumberFormat="1" applyFont="1" applyFill="1" applyBorder="1" applyAlignment="1">
      <alignment horizontal="center" vertical="center"/>
    </xf>
    <xf numFmtId="49" fontId="1" fillId="2" borderId="60" xfId="0" applyNumberFormat="1" applyFont="1" applyFill="1" applyBorder="1" applyAlignment="1">
      <alignment horizontal="center" vertical="center"/>
    </xf>
    <xf numFmtId="49" fontId="1" fillId="2" borderId="61" xfId="0" applyNumberFormat="1" applyFont="1" applyFill="1" applyBorder="1" applyAlignment="1">
      <alignment horizontal="center" vertical="center"/>
    </xf>
    <xf numFmtId="49" fontId="13" fillId="0" borderId="62" xfId="0" applyNumberFormat="1" applyFont="1" applyFill="1" applyBorder="1" applyAlignment="1">
      <alignment horizontal="center" vertical="center"/>
    </xf>
    <xf numFmtId="49" fontId="13" fillId="0" borderId="64" xfId="0" applyNumberFormat="1" applyFont="1" applyFill="1" applyBorder="1" applyAlignment="1">
      <alignment horizontal="center" vertical="center"/>
    </xf>
    <xf numFmtId="49" fontId="13" fillId="0" borderId="8" xfId="0" applyNumberFormat="1" applyFont="1" applyFill="1" applyBorder="1" applyAlignment="1">
      <alignment horizontal="center" vertical="center"/>
    </xf>
    <xf numFmtId="0" fontId="13" fillId="0" borderId="65" xfId="0" applyFont="1" applyFill="1" applyBorder="1" applyAlignment="1">
      <alignment horizontal="center" vertical="center"/>
    </xf>
    <xf numFmtId="49" fontId="13" fillId="0" borderId="9" xfId="0" applyNumberFormat="1" applyFont="1" applyFill="1" applyBorder="1" applyAlignment="1">
      <alignment horizontal="center" vertical="center" wrapText="1"/>
    </xf>
    <xf numFmtId="49" fontId="13" fillId="2" borderId="9" xfId="0" applyNumberFormat="1" applyFont="1" applyFill="1" applyBorder="1" applyAlignment="1">
      <alignment horizontal="center" vertical="center"/>
    </xf>
    <xf numFmtId="49" fontId="1" fillId="0" borderId="19" xfId="0" applyNumberFormat="1" applyFont="1" applyFill="1" applyBorder="1" applyAlignment="1">
      <alignment horizontal="center" vertical="center" wrapText="1"/>
    </xf>
    <xf numFmtId="49" fontId="1" fillId="0" borderId="20" xfId="0" applyNumberFormat="1" applyFont="1" applyFill="1" applyBorder="1" applyAlignment="1">
      <alignment horizontal="center" vertical="center" wrapText="1"/>
    </xf>
    <xf numFmtId="49" fontId="1" fillId="0" borderId="20" xfId="0" applyNumberFormat="1" applyFont="1" applyFill="1" applyBorder="1" applyAlignment="1">
      <alignment horizontal="center" vertical="center"/>
    </xf>
    <xf numFmtId="49" fontId="1" fillId="0" borderId="21" xfId="0" applyNumberFormat="1" applyFont="1" applyFill="1" applyBorder="1" applyAlignment="1">
      <alignment horizontal="center" vertical="center"/>
    </xf>
    <xf numFmtId="49" fontId="1" fillId="0" borderId="22" xfId="0" applyNumberFormat="1" applyFont="1" applyFill="1" applyBorder="1" applyAlignment="1">
      <alignment horizontal="center" vertical="center"/>
    </xf>
    <xf numFmtId="49" fontId="1" fillId="0" borderId="23" xfId="0" applyNumberFormat="1" applyFont="1" applyFill="1" applyBorder="1" applyAlignment="1">
      <alignment horizontal="center" vertical="center"/>
    </xf>
    <xf numFmtId="49" fontId="1" fillId="0" borderId="24" xfId="0" applyNumberFormat="1" applyFont="1" applyFill="1" applyBorder="1" applyAlignment="1">
      <alignment horizontal="center" vertical="center"/>
    </xf>
    <xf numFmtId="49" fontId="13" fillId="0" borderId="25" xfId="0" applyNumberFormat="1" applyFont="1" applyFill="1" applyBorder="1" applyAlignment="1">
      <alignment horizontal="center" vertical="center"/>
    </xf>
    <xf numFmtId="49" fontId="13" fillId="0" borderId="22" xfId="0" applyNumberFormat="1" applyFont="1" applyFill="1" applyBorder="1" applyAlignment="1">
      <alignment horizontal="center" vertical="center"/>
    </xf>
    <xf numFmtId="49" fontId="13" fillId="0" borderId="26" xfId="0" applyNumberFormat="1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center" vertical="center"/>
    </xf>
    <xf numFmtId="49" fontId="13" fillId="0" borderId="26" xfId="0" applyNumberFormat="1" applyFont="1" applyFill="1" applyBorder="1" applyAlignment="1">
      <alignment horizontal="center" vertical="center" wrapText="1"/>
    </xf>
    <xf numFmtId="49" fontId="13" fillId="0" borderId="23" xfId="0" applyNumberFormat="1" applyFont="1" applyFill="1" applyBorder="1" applyAlignment="1">
      <alignment horizontal="center" vertical="center"/>
    </xf>
    <xf numFmtId="165" fontId="13" fillId="0" borderId="26" xfId="0" applyNumberFormat="1" applyFont="1" applyFill="1" applyBorder="1" applyAlignment="1">
      <alignment horizontal="center" vertical="center"/>
    </xf>
    <xf numFmtId="165" fontId="13" fillId="0" borderId="23" xfId="0" applyNumberFormat="1" applyFont="1" applyFill="1" applyBorder="1" applyAlignment="1">
      <alignment horizontal="center" vertical="center"/>
    </xf>
    <xf numFmtId="49" fontId="13" fillId="0" borderId="27" xfId="0" applyNumberFormat="1" applyFont="1" applyFill="1" applyBorder="1" applyAlignment="1">
      <alignment horizontal="center" vertical="center"/>
    </xf>
    <xf numFmtId="49" fontId="13" fillId="0" borderId="24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D7E4BE"/>
      <rgbColor rgb="FFC0504D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6"/>
  <sheetViews>
    <sheetView workbookViewId="0">
      <selection activeCell="F7" sqref="F7"/>
    </sheetView>
  </sheetViews>
  <sheetFormatPr baseColWidth="10" defaultColWidth="8.83203125" defaultRowHeight="13"/>
  <cols>
    <col min="1" max="1" width="6.6640625" style="10" customWidth="1"/>
    <col min="2" max="2" width="22" style="10" customWidth="1"/>
    <col min="3" max="3" width="25" style="10" customWidth="1"/>
    <col min="4" max="4" width="16" style="10" customWidth="1"/>
    <col min="5" max="5" width="8.83203125" style="10"/>
    <col min="6" max="6" width="17.5" style="10" customWidth="1"/>
    <col min="7" max="7" width="23" style="10" customWidth="1"/>
    <col min="8" max="19" width="5.5" style="6" customWidth="1"/>
    <col min="20" max="21" width="8.83203125" style="6"/>
    <col min="22" max="22" width="15.1640625" style="6" customWidth="1"/>
    <col min="23" max="16384" width="8.83203125" style="6"/>
  </cols>
  <sheetData>
    <row r="1" spans="1:22" ht="29" customHeight="1">
      <c r="A1" s="124" t="s">
        <v>229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6"/>
    </row>
    <row r="2" spans="1:22" ht="62" customHeight="1" thickBot="1">
      <c r="A2" s="127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9"/>
    </row>
    <row r="3" spans="1:22" s="20" customFormat="1" ht="12" customHeight="1">
      <c r="A3" s="130" t="s">
        <v>243</v>
      </c>
      <c r="B3" s="132" t="s">
        <v>0</v>
      </c>
      <c r="C3" s="134" t="s">
        <v>1</v>
      </c>
      <c r="D3" s="134" t="s">
        <v>2</v>
      </c>
      <c r="E3" s="132" t="s">
        <v>3</v>
      </c>
      <c r="F3" s="132" t="s">
        <v>244</v>
      </c>
      <c r="G3" s="132" t="s">
        <v>4</v>
      </c>
      <c r="H3" s="136" t="s">
        <v>5</v>
      </c>
      <c r="I3" s="137"/>
      <c r="J3" s="137"/>
      <c r="K3" s="138"/>
      <c r="L3" s="136" t="s">
        <v>6</v>
      </c>
      <c r="M3" s="137"/>
      <c r="N3" s="137"/>
      <c r="O3" s="138"/>
      <c r="P3" s="136" t="s">
        <v>7</v>
      </c>
      <c r="Q3" s="137"/>
      <c r="R3" s="137"/>
      <c r="S3" s="138"/>
      <c r="T3" s="139" t="s">
        <v>8</v>
      </c>
      <c r="U3" s="139" t="s">
        <v>9</v>
      </c>
      <c r="V3" s="141" t="s">
        <v>10</v>
      </c>
    </row>
    <row r="4" spans="1:22" s="20" customFormat="1" ht="21" customHeight="1" thickBot="1">
      <c r="A4" s="131"/>
      <c r="B4" s="133"/>
      <c r="C4" s="135"/>
      <c r="D4" s="135"/>
      <c r="E4" s="133"/>
      <c r="F4" s="133"/>
      <c r="G4" s="133"/>
      <c r="H4" s="21">
        <v>1</v>
      </c>
      <c r="I4" s="21">
        <v>2</v>
      </c>
      <c r="J4" s="21">
        <v>3</v>
      </c>
      <c r="K4" s="22" t="s">
        <v>11</v>
      </c>
      <c r="L4" s="21">
        <v>1</v>
      </c>
      <c r="M4" s="21">
        <v>2</v>
      </c>
      <c r="N4" s="21">
        <v>3</v>
      </c>
      <c r="O4" s="22" t="s">
        <v>11</v>
      </c>
      <c r="P4" s="21">
        <v>1</v>
      </c>
      <c r="Q4" s="21">
        <v>2</v>
      </c>
      <c r="R4" s="21">
        <v>3</v>
      </c>
      <c r="S4" s="22" t="s">
        <v>11</v>
      </c>
      <c r="T4" s="140"/>
      <c r="U4" s="140"/>
      <c r="V4" s="142"/>
    </row>
    <row r="5" spans="1:22" s="10" customFormat="1" ht="16">
      <c r="A5" s="121" t="s">
        <v>73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3"/>
      <c r="V5" s="11"/>
    </row>
    <row r="6" spans="1:22" s="7" customFormat="1">
      <c r="A6" s="14" t="s">
        <v>13</v>
      </c>
      <c r="B6" s="15" t="s">
        <v>74</v>
      </c>
      <c r="C6" s="15" t="s">
        <v>228</v>
      </c>
      <c r="D6" s="15" t="s">
        <v>75</v>
      </c>
      <c r="E6" s="15" t="s">
        <v>164</v>
      </c>
      <c r="F6" s="15" t="s">
        <v>245</v>
      </c>
      <c r="G6" s="15" t="s">
        <v>14</v>
      </c>
      <c r="H6" s="16">
        <v>200</v>
      </c>
      <c r="I6" s="16">
        <v>210</v>
      </c>
      <c r="J6" s="17">
        <v>215</v>
      </c>
      <c r="K6" s="18"/>
      <c r="L6" s="16">
        <v>150</v>
      </c>
      <c r="M6" s="17">
        <v>157.5</v>
      </c>
      <c r="N6" s="17">
        <v>157.5</v>
      </c>
      <c r="O6" s="18"/>
      <c r="P6" s="16">
        <v>230</v>
      </c>
      <c r="Q6" s="16">
        <v>245</v>
      </c>
      <c r="R6" s="17"/>
      <c r="S6" s="18"/>
      <c r="T6" s="18">
        <v>605</v>
      </c>
      <c r="U6" s="19">
        <f>T6*E6</f>
        <v>371.40949999999998</v>
      </c>
      <c r="V6" s="15" t="s">
        <v>76</v>
      </c>
    </row>
  </sheetData>
  <mergeCells count="15">
    <mergeCell ref="A5:U5"/>
    <mergeCell ref="A1:V2"/>
    <mergeCell ref="A3:A4"/>
    <mergeCell ref="B3:B4"/>
    <mergeCell ref="C3:C4"/>
    <mergeCell ref="D3:D4"/>
    <mergeCell ref="E3:E4"/>
    <mergeCell ref="F3:F4"/>
    <mergeCell ref="G3:G4"/>
    <mergeCell ref="H3:K3"/>
    <mergeCell ref="L3:O3"/>
    <mergeCell ref="P3:S3"/>
    <mergeCell ref="T3:T4"/>
    <mergeCell ref="U3:U4"/>
    <mergeCell ref="V3:V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"/>
  <sheetViews>
    <sheetView workbookViewId="0">
      <selection activeCell="F7" sqref="F7"/>
    </sheetView>
  </sheetViews>
  <sheetFormatPr baseColWidth="10" defaultColWidth="8.83203125" defaultRowHeight="13"/>
  <cols>
    <col min="1" max="1" width="6.83203125" style="10" customWidth="1"/>
    <col min="2" max="2" width="19.6640625" style="10" customWidth="1"/>
    <col min="3" max="3" width="27.6640625" style="10" customWidth="1"/>
    <col min="4" max="4" width="18" style="10" customWidth="1"/>
    <col min="5" max="5" width="8.83203125" style="10"/>
    <col min="6" max="6" width="17.6640625" style="10" customWidth="1"/>
    <col min="7" max="7" width="27" style="10" customWidth="1"/>
    <col min="8" max="19" width="5.5" style="6" customWidth="1"/>
    <col min="20" max="20" width="8.83203125" style="6"/>
    <col min="21" max="21" width="13.33203125" style="6" customWidth="1"/>
    <col min="22" max="22" width="18" style="6" customWidth="1"/>
    <col min="23" max="16384" width="8.83203125" style="6"/>
  </cols>
  <sheetData>
    <row r="1" spans="1:22" ht="29" customHeight="1">
      <c r="A1" s="144" t="s">
        <v>230</v>
      </c>
      <c r="B1" s="145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7"/>
    </row>
    <row r="2" spans="1:22" ht="62" customHeight="1" thickBot="1">
      <c r="A2" s="148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50"/>
    </row>
    <row r="3" spans="1:22" s="20" customFormat="1" ht="12" customHeight="1">
      <c r="A3" s="151" t="s">
        <v>243</v>
      </c>
      <c r="B3" s="153" t="s">
        <v>0</v>
      </c>
      <c r="C3" s="155" t="s">
        <v>246</v>
      </c>
      <c r="D3" s="155" t="s">
        <v>2</v>
      </c>
      <c r="E3" s="157" t="s">
        <v>3</v>
      </c>
      <c r="F3" s="157" t="s">
        <v>244</v>
      </c>
      <c r="G3" s="157" t="s">
        <v>4</v>
      </c>
      <c r="H3" s="158" t="s">
        <v>5</v>
      </c>
      <c r="I3" s="159"/>
      <c r="J3" s="159"/>
      <c r="K3" s="159"/>
      <c r="L3" s="158" t="s">
        <v>6</v>
      </c>
      <c r="M3" s="159"/>
      <c r="N3" s="159"/>
      <c r="O3" s="159"/>
      <c r="P3" s="158" t="s">
        <v>7</v>
      </c>
      <c r="Q3" s="159"/>
      <c r="R3" s="159"/>
      <c r="S3" s="159"/>
      <c r="T3" s="158" t="s">
        <v>8</v>
      </c>
      <c r="U3" s="158" t="s">
        <v>9</v>
      </c>
      <c r="V3" s="162" t="s">
        <v>10</v>
      </c>
    </row>
    <row r="4" spans="1:22" s="20" customFormat="1" ht="21" customHeight="1" thickBot="1">
      <c r="A4" s="152"/>
      <c r="B4" s="154"/>
      <c r="C4" s="156"/>
      <c r="D4" s="156"/>
      <c r="E4" s="156"/>
      <c r="F4" s="156"/>
      <c r="G4" s="156"/>
      <c r="H4" s="21">
        <v>1</v>
      </c>
      <c r="I4" s="21">
        <v>2</v>
      </c>
      <c r="J4" s="21">
        <v>3</v>
      </c>
      <c r="K4" s="22" t="s">
        <v>11</v>
      </c>
      <c r="L4" s="21">
        <v>1</v>
      </c>
      <c r="M4" s="21">
        <v>2</v>
      </c>
      <c r="N4" s="21">
        <v>3</v>
      </c>
      <c r="O4" s="22" t="s">
        <v>11</v>
      </c>
      <c r="P4" s="21">
        <v>1</v>
      </c>
      <c r="Q4" s="21">
        <v>2</v>
      </c>
      <c r="R4" s="21">
        <v>3</v>
      </c>
      <c r="S4" s="22" t="s">
        <v>11</v>
      </c>
      <c r="T4" s="160"/>
      <c r="U4" s="161"/>
      <c r="V4" s="163"/>
    </row>
    <row r="5" spans="1:22" s="10" customFormat="1" ht="16">
      <c r="A5" s="143" t="s">
        <v>15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1"/>
    </row>
    <row r="6" spans="1:22" s="7" customFormat="1">
      <c r="A6" s="14" t="s">
        <v>13</v>
      </c>
      <c r="B6" s="15" t="s">
        <v>70</v>
      </c>
      <c r="C6" s="15" t="s">
        <v>227</v>
      </c>
      <c r="D6" s="15" t="s">
        <v>71</v>
      </c>
      <c r="E6" s="15" t="s">
        <v>163</v>
      </c>
      <c r="F6" s="15" t="s">
        <v>247</v>
      </c>
      <c r="G6" s="15" t="s">
        <v>14</v>
      </c>
      <c r="H6" s="17">
        <v>70</v>
      </c>
      <c r="I6" s="16">
        <v>75</v>
      </c>
      <c r="J6" s="17">
        <v>80</v>
      </c>
      <c r="K6" s="18"/>
      <c r="L6" s="16">
        <v>35</v>
      </c>
      <c r="M6" s="16">
        <v>37.5</v>
      </c>
      <c r="N6" s="16">
        <v>40</v>
      </c>
      <c r="O6" s="18"/>
      <c r="P6" s="16">
        <v>70</v>
      </c>
      <c r="Q6" s="16">
        <v>75</v>
      </c>
      <c r="R6" s="16">
        <v>80</v>
      </c>
      <c r="S6" s="18"/>
      <c r="T6" s="18">
        <v>195</v>
      </c>
      <c r="U6" s="19">
        <f>T6*E6</f>
        <v>203.65799999999999</v>
      </c>
      <c r="V6" s="15" t="s">
        <v>20</v>
      </c>
    </row>
  </sheetData>
  <mergeCells count="15">
    <mergeCell ref="A5:U5"/>
    <mergeCell ref="A1:V2"/>
    <mergeCell ref="A3:A4"/>
    <mergeCell ref="B3:B4"/>
    <mergeCell ref="C3:C4"/>
    <mergeCell ref="D3:D4"/>
    <mergeCell ref="E3:E4"/>
    <mergeCell ref="F3:F4"/>
    <mergeCell ref="G3:G4"/>
    <mergeCell ref="H3:K3"/>
    <mergeCell ref="L3:O3"/>
    <mergeCell ref="P3:S3"/>
    <mergeCell ref="T3:T4"/>
    <mergeCell ref="U3:U4"/>
    <mergeCell ref="V3:V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0"/>
  <sheetViews>
    <sheetView workbookViewId="0">
      <selection activeCell="F19" sqref="F19"/>
    </sheetView>
  </sheetViews>
  <sheetFormatPr baseColWidth="10" defaultColWidth="8.83203125" defaultRowHeight="13"/>
  <cols>
    <col min="1" max="1" width="7" style="10" customWidth="1"/>
    <col min="2" max="2" width="23.83203125" style="10" customWidth="1"/>
    <col min="3" max="3" width="24.1640625" style="10" customWidth="1"/>
    <col min="4" max="4" width="16.1640625" style="10" customWidth="1"/>
    <col min="5" max="5" width="8.83203125" style="10"/>
    <col min="6" max="6" width="13.83203125" style="10" customWidth="1"/>
    <col min="7" max="7" width="28.5" style="10" customWidth="1"/>
    <col min="8" max="10" width="5.5" style="6" customWidth="1"/>
    <col min="11" max="11" width="5.5" style="10" customWidth="1"/>
    <col min="12" max="14" width="5.5" style="6" customWidth="1"/>
    <col min="15" max="15" width="5.5" style="10" customWidth="1"/>
    <col min="16" max="17" width="8.83203125" style="10"/>
    <col min="18" max="18" width="19.5" style="10" customWidth="1"/>
    <col min="19" max="16384" width="8.83203125" style="6"/>
  </cols>
  <sheetData>
    <row r="1" spans="1:18" ht="29" customHeight="1">
      <c r="A1" s="144" t="s">
        <v>231</v>
      </c>
      <c r="B1" s="145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7"/>
    </row>
    <row r="2" spans="1:18" ht="62" customHeight="1" thickBot="1">
      <c r="A2" s="148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50"/>
    </row>
    <row r="3" spans="1:18" s="20" customFormat="1" ht="12" customHeight="1">
      <c r="A3" s="151" t="s">
        <v>243</v>
      </c>
      <c r="B3" s="153" t="s">
        <v>0</v>
      </c>
      <c r="C3" s="155" t="s">
        <v>246</v>
      </c>
      <c r="D3" s="155" t="s">
        <v>2</v>
      </c>
      <c r="E3" s="157" t="s">
        <v>3</v>
      </c>
      <c r="F3" s="157" t="s">
        <v>244</v>
      </c>
      <c r="G3" s="157" t="s">
        <v>4</v>
      </c>
      <c r="H3" s="158" t="s">
        <v>6</v>
      </c>
      <c r="I3" s="158"/>
      <c r="J3" s="158"/>
      <c r="K3" s="158"/>
      <c r="L3" s="158" t="s">
        <v>7</v>
      </c>
      <c r="M3" s="158"/>
      <c r="N3" s="158"/>
      <c r="O3" s="158"/>
      <c r="P3" s="157" t="s">
        <v>8</v>
      </c>
      <c r="Q3" s="157" t="s">
        <v>9</v>
      </c>
      <c r="R3" s="165" t="s">
        <v>10</v>
      </c>
    </row>
    <row r="4" spans="1:18" s="20" customFormat="1" ht="21" customHeight="1" thickBot="1">
      <c r="A4" s="152"/>
      <c r="B4" s="154"/>
      <c r="C4" s="156"/>
      <c r="D4" s="156"/>
      <c r="E4" s="156"/>
      <c r="F4" s="156"/>
      <c r="G4" s="156"/>
      <c r="H4" s="24">
        <v>1</v>
      </c>
      <c r="I4" s="24">
        <v>2</v>
      </c>
      <c r="J4" s="24">
        <v>3</v>
      </c>
      <c r="K4" s="28" t="s">
        <v>11</v>
      </c>
      <c r="L4" s="24">
        <v>1</v>
      </c>
      <c r="M4" s="24">
        <v>2</v>
      </c>
      <c r="N4" s="24">
        <v>3</v>
      </c>
      <c r="O4" s="28" t="s">
        <v>11</v>
      </c>
      <c r="P4" s="156"/>
      <c r="Q4" s="156"/>
      <c r="R4" s="166"/>
    </row>
    <row r="5" spans="1:18" ht="16">
      <c r="A5" s="167" t="s">
        <v>22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29"/>
    </row>
    <row r="6" spans="1:18" s="7" customFormat="1">
      <c r="A6" s="14" t="s">
        <v>13</v>
      </c>
      <c r="B6" s="15" t="s">
        <v>77</v>
      </c>
      <c r="C6" s="15" t="s">
        <v>78</v>
      </c>
      <c r="D6" s="15" t="s">
        <v>79</v>
      </c>
      <c r="E6" s="15" t="s">
        <v>165</v>
      </c>
      <c r="F6" s="15" t="s">
        <v>245</v>
      </c>
      <c r="G6" s="15" t="s">
        <v>14</v>
      </c>
      <c r="H6" s="16">
        <v>25</v>
      </c>
      <c r="I6" s="16">
        <v>27.5</v>
      </c>
      <c r="J6" s="16">
        <v>30</v>
      </c>
      <c r="K6" s="14"/>
      <c r="L6" s="16">
        <v>40</v>
      </c>
      <c r="M6" s="16">
        <v>50</v>
      </c>
      <c r="N6" s="16">
        <v>60</v>
      </c>
      <c r="O6" s="14"/>
      <c r="P6" s="18">
        <v>90</v>
      </c>
      <c r="Q6" s="19">
        <f>P6*E6</f>
        <v>121.041</v>
      </c>
      <c r="R6" s="15" t="s">
        <v>20</v>
      </c>
    </row>
    <row r="7" spans="1:18" s="27" customFormat="1">
      <c r="A7" s="25"/>
      <c r="B7" s="26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30"/>
      <c r="R7" s="25"/>
    </row>
    <row r="8" spans="1:18" s="27" customFormat="1" ht="16">
      <c r="A8" s="164" t="s">
        <v>24</v>
      </c>
      <c r="B8" s="164"/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25"/>
    </row>
    <row r="9" spans="1:18" s="7" customFormat="1">
      <c r="A9" s="14" t="s">
        <v>13</v>
      </c>
      <c r="B9" s="15" t="s">
        <v>80</v>
      </c>
      <c r="C9" s="15" t="s">
        <v>81</v>
      </c>
      <c r="D9" s="15" t="s">
        <v>61</v>
      </c>
      <c r="E9" s="15" t="s">
        <v>166</v>
      </c>
      <c r="F9" s="15" t="s">
        <v>245</v>
      </c>
      <c r="G9" s="15" t="s">
        <v>14</v>
      </c>
      <c r="H9" s="16">
        <v>37.5</v>
      </c>
      <c r="I9" s="16">
        <v>40</v>
      </c>
      <c r="J9" s="16">
        <v>42.5</v>
      </c>
      <c r="K9" s="14"/>
      <c r="L9" s="17">
        <v>65</v>
      </c>
      <c r="M9" s="16">
        <v>65</v>
      </c>
      <c r="N9" s="16">
        <v>70</v>
      </c>
      <c r="O9" s="14"/>
      <c r="P9" s="18">
        <v>112.5</v>
      </c>
      <c r="Q9" s="19">
        <f>P9*E9</f>
        <v>127.57499999999999</v>
      </c>
      <c r="R9" s="15" t="s">
        <v>20</v>
      </c>
    </row>
    <row r="10" spans="1:18" s="27" customFormat="1">
      <c r="A10" s="25"/>
      <c r="B10" s="26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30"/>
      <c r="R10" s="25"/>
    </row>
    <row r="11" spans="1:18" s="27" customFormat="1" ht="16">
      <c r="A11" s="164" t="s">
        <v>15</v>
      </c>
      <c r="B11" s="164"/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25"/>
    </row>
    <row r="12" spans="1:18" s="7" customFormat="1">
      <c r="A12" s="14" t="s">
        <v>13</v>
      </c>
      <c r="B12" s="15" t="s">
        <v>82</v>
      </c>
      <c r="C12" s="15" t="s">
        <v>83</v>
      </c>
      <c r="D12" s="15" t="s">
        <v>84</v>
      </c>
      <c r="E12" s="15" t="s">
        <v>167</v>
      </c>
      <c r="F12" s="15" t="s">
        <v>245</v>
      </c>
      <c r="G12" s="15" t="s">
        <v>14</v>
      </c>
      <c r="H12" s="16">
        <v>40</v>
      </c>
      <c r="I12" s="16">
        <v>42.5</v>
      </c>
      <c r="J12" s="16">
        <v>47.5</v>
      </c>
      <c r="K12" s="14"/>
      <c r="L12" s="16">
        <v>90</v>
      </c>
      <c r="M12" s="16">
        <v>100</v>
      </c>
      <c r="N12" s="31" t="s">
        <v>147</v>
      </c>
      <c r="O12" s="14"/>
      <c r="P12" s="18">
        <v>152.5</v>
      </c>
      <c r="Q12" s="19">
        <f>P12*E12</f>
        <v>164.77625</v>
      </c>
      <c r="R12" s="15" t="s">
        <v>20</v>
      </c>
    </row>
    <row r="13" spans="1:18" s="27" customFormat="1">
      <c r="A13" s="25"/>
      <c r="B13" s="26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30"/>
      <c r="R13" s="25"/>
    </row>
    <row r="14" spans="1:18" s="27" customFormat="1" ht="16">
      <c r="A14" s="164" t="s">
        <v>18</v>
      </c>
      <c r="B14" s="164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25"/>
    </row>
    <row r="15" spans="1:18" s="7" customFormat="1">
      <c r="A15" s="14" t="s">
        <v>13</v>
      </c>
      <c r="B15" s="15" t="s">
        <v>87</v>
      </c>
      <c r="C15" s="15" t="s">
        <v>86</v>
      </c>
      <c r="D15" s="15" t="s">
        <v>85</v>
      </c>
      <c r="E15" s="15" t="s">
        <v>168</v>
      </c>
      <c r="F15" s="15" t="s">
        <v>245</v>
      </c>
      <c r="G15" s="15" t="s">
        <v>14</v>
      </c>
      <c r="H15" s="16">
        <v>30</v>
      </c>
      <c r="I15" s="16">
        <v>32.5</v>
      </c>
      <c r="J15" s="16">
        <v>35</v>
      </c>
      <c r="K15" s="14"/>
      <c r="L15" s="16">
        <v>65</v>
      </c>
      <c r="M15" s="16">
        <v>75</v>
      </c>
      <c r="N15" s="31" t="s">
        <v>146</v>
      </c>
      <c r="O15" s="14"/>
      <c r="P15" s="18">
        <v>117.5</v>
      </c>
      <c r="Q15" s="19">
        <f>P15*E15</f>
        <v>113.14075</v>
      </c>
      <c r="R15" s="15" t="s">
        <v>20</v>
      </c>
    </row>
    <row r="16" spans="1:18" s="27" customFormat="1">
      <c r="A16" s="25"/>
      <c r="B16" s="26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30"/>
      <c r="R16" s="25"/>
    </row>
    <row r="17" spans="1:18" s="27" customFormat="1" ht="16">
      <c r="A17" s="164" t="s">
        <v>21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25"/>
    </row>
    <row r="18" spans="1:18" s="7" customFormat="1">
      <c r="A18" s="14" t="s">
        <v>13</v>
      </c>
      <c r="B18" s="15" t="s">
        <v>35</v>
      </c>
      <c r="C18" s="15" t="s">
        <v>121</v>
      </c>
      <c r="D18" s="15" t="s">
        <v>88</v>
      </c>
      <c r="E18" s="15" t="s">
        <v>169</v>
      </c>
      <c r="F18" s="15" t="s">
        <v>245</v>
      </c>
      <c r="G18" s="15" t="s">
        <v>14</v>
      </c>
      <c r="H18" s="16">
        <v>47.5</v>
      </c>
      <c r="I18" s="16">
        <v>50</v>
      </c>
      <c r="J18" s="16">
        <v>52.5</v>
      </c>
      <c r="K18" s="18"/>
      <c r="L18" s="16">
        <v>90</v>
      </c>
      <c r="M18" s="16">
        <v>100</v>
      </c>
      <c r="N18" s="16">
        <v>105</v>
      </c>
      <c r="O18" s="14"/>
      <c r="P18" s="14" t="s">
        <v>148</v>
      </c>
      <c r="Q18" s="19">
        <f>P18*E18</f>
        <v>142.38</v>
      </c>
      <c r="R18" s="15" t="s">
        <v>20</v>
      </c>
    </row>
    <row r="19" spans="1:18" s="7" customFormat="1">
      <c r="A19" s="27"/>
      <c r="B19" s="27"/>
      <c r="C19" s="27"/>
      <c r="D19" s="27"/>
      <c r="E19" s="27"/>
      <c r="F19" s="27"/>
      <c r="G19" s="27"/>
      <c r="K19" s="27"/>
      <c r="O19" s="27"/>
      <c r="P19" s="27"/>
      <c r="Q19" s="27"/>
      <c r="R19" s="27"/>
    </row>
    <row r="20" spans="1:18" s="7" customFormat="1">
      <c r="A20" s="27"/>
      <c r="B20" s="27"/>
      <c r="C20" s="27"/>
      <c r="D20" s="27"/>
      <c r="E20" s="27"/>
      <c r="F20" s="27"/>
      <c r="G20" s="27"/>
      <c r="K20" s="27"/>
      <c r="O20" s="27"/>
      <c r="P20" s="27"/>
      <c r="Q20" s="27"/>
      <c r="R20" s="27"/>
    </row>
  </sheetData>
  <mergeCells count="18">
    <mergeCell ref="A14:Q14"/>
    <mergeCell ref="A17:Q17"/>
    <mergeCell ref="P3:P4"/>
    <mergeCell ref="Q3:Q4"/>
    <mergeCell ref="R3:R4"/>
    <mergeCell ref="A5:Q5"/>
    <mergeCell ref="A8:Q8"/>
    <mergeCell ref="A11:Q11"/>
    <mergeCell ref="A1:R2"/>
    <mergeCell ref="A3:A4"/>
    <mergeCell ref="B3:B4"/>
    <mergeCell ref="C3:C4"/>
    <mergeCell ref="D3:D4"/>
    <mergeCell ref="E3:E4"/>
    <mergeCell ref="F3:F4"/>
    <mergeCell ref="G3:G4"/>
    <mergeCell ref="H3:K3"/>
    <mergeCell ref="L3:O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1"/>
  <sheetViews>
    <sheetView workbookViewId="0">
      <selection activeCell="F10" sqref="F10"/>
    </sheetView>
  </sheetViews>
  <sheetFormatPr baseColWidth="10" defaultColWidth="8.83203125" defaultRowHeight="13"/>
  <cols>
    <col min="1" max="1" width="7.6640625" style="10" customWidth="1"/>
    <col min="2" max="2" width="23.6640625" style="10" customWidth="1"/>
    <col min="3" max="3" width="29.83203125" style="10" customWidth="1"/>
    <col min="4" max="4" width="14" style="10" customWidth="1"/>
    <col min="5" max="5" width="12.1640625" style="10" customWidth="1"/>
    <col min="6" max="6" width="13.33203125" style="10" customWidth="1"/>
    <col min="7" max="7" width="27.6640625" style="10" customWidth="1"/>
    <col min="8" max="10" width="5.5" style="6" customWidth="1"/>
    <col min="11" max="11" width="5.5" style="10" customWidth="1"/>
    <col min="12" max="12" width="10.5" style="10" bestFit="1" customWidth="1"/>
    <col min="13" max="13" width="8.83203125" style="10"/>
    <col min="14" max="14" width="17.6640625" style="10" customWidth="1"/>
    <col min="15" max="16384" width="8.83203125" style="6"/>
  </cols>
  <sheetData>
    <row r="1" spans="1:14" ht="29" customHeight="1">
      <c r="A1" s="144" t="s">
        <v>232</v>
      </c>
      <c r="B1" s="145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7"/>
    </row>
    <row r="2" spans="1:14" ht="62" customHeight="1" thickBot="1">
      <c r="A2" s="148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50"/>
    </row>
    <row r="3" spans="1:14" s="20" customFormat="1" ht="12" customHeight="1">
      <c r="A3" s="151" t="s">
        <v>243</v>
      </c>
      <c r="B3" s="153" t="s">
        <v>0</v>
      </c>
      <c r="C3" s="155" t="s">
        <v>246</v>
      </c>
      <c r="D3" s="155" t="s">
        <v>2</v>
      </c>
      <c r="E3" s="157" t="s">
        <v>3</v>
      </c>
      <c r="F3" s="157" t="s">
        <v>244</v>
      </c>
      <c r="G3" s="157" t="s">
        <v>4</v>
      </c>
      <c r="H3" s="158" t="s">
        <v>6</v>
      </c>
      <c r="I3" s="158"/>
      <c r="J3" s="158"/>
      <c r="K3" s="158"/>
      <c r="L3" s="157" t="s">
        <v>17</v>
      </c>
      <c r="M3" s="157" t="s">
        <v>9</v>
      </c>
      <c r="N3" s="165" t="s">
        <v>10</v>
      </c>
    </row>
    <row r="4" spans="1:14" s="20" customFormat="1" ht="21" customHeight="1" thickBot="1">
      <c r="A4" s="152"/>
      <c r="B4" s="154"/>
      <c r="C4" s="156"/>
      <c r="D4" s="156"/>
      <c r="E4" s="156"/>
      <c r="F4" s="156"/>
      <c r="G4" s="156"/>
      <c r="H4" s="24">
        <v>1</v>
      </c>
      <c r="I4" s="24">
        <v>2</v>
      </c>
      <c r="J4" s="24">
        <v>3</v>
      </c>
      <c r="K4" s="28" t="s">
        <v>11</v>
      </c>
      <c r="L4" s="156"/>
      <c r="M4" s="156"/>
      <c r="N4" s="166"/>
    </row>
    <row r="5" spans="1:14" s="10" customFormat="1" ht="16">
      <c r="A5" s="143" t="s">
        <v>16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1"/>
    </row>
    <row r="6" spans="1:14" s="7" customFormat="1">
      <c r="A6" s="14" t="s">
        <v>13</v>
      </c>
      <c r="B6" s="15" t="s">
        <v>56</v>
      </c>
      <c r="C6" s="15" t="s">
        <v>240</v>
      </c>
      <c r="D6" s="15" t="s">
        <v>140</v>
      </c>
      <c r="E6" s="15" t="s">
        <v>173</v>
      </c>
      <c r="F6" s="15" t="s">
        <v>247</v>
      </c>
      <c r="G6" s="15" t="s">
        <v>29</v>
      </c>
      <c r="H6" s="16">
        <v>77.5</v>
      </c>
      <c r="I6" s="16">
        <v>82.5</v>
      </c>
      <c r="J6" s="16">
        <v>87.5</v>
      </c>
      <c r="K6" s="14"/>
      <c r="L6" s="14" t="s">
        <v>162</v>
      </c>
      <c r="M6" s="19">
        <f>L6*E6</f>
        <v>74.628749999999997</v>
      </c>
      <c r="N6" s="15" t="s">
        <v>30</v>
      </c>
    </row>
    <row r="7" spans="1:14" s="27" customFormat="1">
      <c r="A7" s="8"/>
      <c r="B7" s="9"/>
      <c r="C7" s="9"/>
      <c r="D7" s="9"/>
      <c r="E7" s="9"/>
      <c r="F7" s="9"/>
      <c r="G7" s="9"/>
      <c r="H7" s="12"/>
      <c r="I7" s="12"/>
      <c r="J7" s="12"/>
      <c r="K7" s="8"/>
      <c r="L7" s="8"/>
      <c r="M7" s="13"/>
      <c r="N7" s="9"/>
    </row>
    <row r="8" spans="1:14" s="27" customFormat="1" ht="16">
      <c r="A8" s="164" t="s">
        <v>21</v>
      </c>
      <c r="B8" s="164"/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25"/>
    </row>
    <row r="9" spans="1:14" s="7" customFormat="1">
      <c r="A9" s="14" t="s">
        <v>13</v>
      </c>
      <c r="B9" s="15" t="s">
        <v>98</v>
      </c>
      <c r="C9" s="15" t="s">
        <v>99</v>
      </c>
      <c r="D9" s="15" t="s">
        <v>100</v>
      </c>
      <c r="E9" s="15" t="s">
        <v>174</v>
      </c>
      <c r="F9" s="15" t="s">
        <v>245</v>
      </c>
      <c r="G9" s="15" t="s">
        <v>14</v>
      </c>
      <c r="H9" s="16">
        <v>140</v>
      </c>
      <c r="I9" s="16">
        <v>145</v>
      </c>
      <c r="J9" s="32">
        <v>150</v>
      </c>
      <c r="K9" s="33"/>
      <c r="L9" s="18">
        <v>145</v>
      </c>
      <c r="M9" s="19">
        <f>L9*E9</f>
        <v>97.860500000000002</v>
      </c>
      <c r="N9" s="15"/>
    </row>
    <row r="10" spans="1:14" s="7" customFormat="1">
      <c r="A10" s="27"/>
      <c r="B10" s="27"/>
      <c r="C10" s="27"/>
      <c r="D10" s="27"/>
      <c r="E10" s="27"/>
      <c r="F10" s="27"/>
      <c r="G10" s="27"/>
      <c r="K10" s="27"/>
      <c r="L10" s="27"/>
      <c r="M10" s="27"/>
      <c r="N10" s="27"/>
    </row>
    <row r="11" spans="1:14" s="7" customFormat="1">
      <c r="A11" s="27"/>
      <c r="B11" s="27"/>
      <c r="C11" s="27"/>
      <c r="D11" s="27"/>
      <c r="E11" s="27"/>
      <c r="F11" s="27"/>
      <c r="G11" s="27"/>
      <c r="K11" s="27"/>
      <c r="L11" s="27"/>
      <c r="M11" s="27"/>
      <c r="N11" s="27"/>
    </row>
  </sheetData>
  <mergeCells count="14">
    <mergeCell ref="M3:M4"/>
    <mergeCell ref="N3:N4"/>
    <mergeCell ref="A5:M5"/>
    <mergeCell ref="A8:M8"/>
    <mergeCell ref="A1:N2"/>
    <mergeCell ref="A3:A4"/>
    <mergeCell ref="B3:B4"/>
    <mergeCell ref="C3:C4"/>
    <mergeCell ref="D3:D4"/>
    <mergeCell ref="E3:E4"/>
    <mergeCell ref="F3:F4"/>
    <mergeCell ref="G3:G4"/>
    <mergeCell ref="H3:K3"/>
    <mergeCell ref="L3:L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62"/>
  <sheetViews>
    <sheetView topLeftCell="A16" workbookViewId="0">
      <selection activeCell="F46" sqref="F46"/>
    </sheetView>
  </sheetViews>
  <sheetFormatPr baseColWidth="10" defaultColWidth="8.83203125" defaultRowHeight="13"/>
  <cols>
    <col min="1" max="1" width="7.1640625" style="27" customWidth="1"/>
    <col min="2" max="2" width="25.83203125" style="27" customWidth="1"/>
    <col min="3" max="3" width="30.33203125" style="27" customWidth="1"/>
    <col min="4" max="4" width="19" style="27" customWidth="1"/>
    <col min="5" max="5" width="11.83203125" style="27" customWidth="1"/>
    <col min="6" max="6" width="16.5" style="27" customWidth="1"/>
    <col min="7" max="7" width="27.5" style="27" customWidth="1"/>
    <col min="8" max="10" width="5.5" style="7" customWidth="1"/>
    <col min="11" max="11" width="5.5" style="27" customWidth="1"/>
    <col min="12" max="12" width="10.5" style="27" bestFit="1" customWidth="1"/>
    <col min="13" max="13" width="8.83203125" style="27"/>
    <col min="14" max="14" width="22.1640625" style="27" customWidth="1"/>
    <col min="15" max="16384" width="8.83203125" style="7"/>
  </cols>
  <sheetData>
    <row r="1" spans="1:14" ht="29" customHeight="1">
      <c r="A1" s="168" t="s">
        <v>233</v>
      </c>
      <c r="B1" s="169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1"/>
    </row>
    <row r="2" spans="1:14" ht="62" customHeight="1" thickBot="1">
      <c r="A2" s="172"/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4"/>
    </row>
    <row r="3" spans="1:14" s="38" customFormat="1" ht="12" customHeight="1">
      <c r="A3" s="175" t="s">
        <v>243</v>
      </c>
      <c r="B3" s="177" t="s">
        <v>0</v>
      </c>
      <c r="C3" s="179" t="s">
        <v>246</v>
      </c>
      <c r="D3" s="179" t="s">
        <v>2</v>
      </c>
      <c r="E3" s="177" t="s">
        <v>3</v>
      </c>
      <c r="F3" s="177" t="s">
        <v>244</v>
      </c>
      <c r="G3" s="177" t="s">
        <v>4</v>
      </c>
      <c r="H3" s="181" t="s">
        <v>6</v>
      </c>
      <c r="I3" s="181"/>
      <c r="J3" s="181"/>
      <c r="K3" s="181"/>
      <c r="L3" s="177" t="s">
        <v>17</v>
      </c>
      <c r="M3" s="177" t="s">
        <v>9</v>
      </c>
      <c r="N3" s="182" t="s">
        <v>10</v>
      </c>
    </row>
    <row r="4" spans="1:14" s="38" customFormat="1" ht="21" customHeight="1" thickBot="1">
      <c r="A4" s="176"/>
      <c r="B4" s="178"/>
      <c r="C4" s="180"/>
      <c r="D4" s="180"/>
      <c r="E4" s="180"/>
      <c r="F4" s="180"/>
      <c r="G4" s="180"/>
      <c r="H4" s="41">
        <v>1</v>
      </c>
      <c r="I4" s="41">
        <v>2</v>
      </c>
      <c r="J4" s="41">
        <v>3</v>
      </c>
      <c r="K4" s="42" t="s">
        <v>11</v>
      </c>
      <c r="L4" s="180"/>
      <c r="M4" s="180"/>
      <c r="N4" s="183"/>
    </row>
    <row r="5" spans="1:14" s="27" customFormat="1" ht="16">
      <c r="A5" s="164" t="s">
        <v>26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25"/>
    </row>
    <row r="6" spans="1:14">
      <c r="A6" s="14" t="s">
        <v>13</v>
      </c>
      <c r="B6" s="33" t="s">
        <v>27</v>
      </c>
      <c r="C6" s="15" t="s">
        <v>101</v>
      </c>
      <c r="D6" s="15" t="s">
        <v>102</v>
      </c>
      <c r="E6" s="15" t="s">
        <v>28</v>
      </c>
      <c r="F6" s="15" t="s">
        <v>247</v>
      </c>
      <c r="G6" s="15" t="s">
        <v>29</v>
      </c>
      <c r="H6" s="16">
        <v>37.5</v>
      </c>
      <c r="I6" s="16">
        <v>40</v>
      </c>
      <c r="J6" s="17">
        <v>42.5</v>
      </c>
      <c r="K6" s="44"/>
      <c r="L6" s="18">
        <v>40</v>
      </c>
      <c r="M6" s="19">
        <f>L6*E6</f>
        <v>59.744</v>
      </c>
      <c r="N6" s="15" t="s">
        <v>30</v>
      </c>
    </row>
    <row r="7" spans="1:14" s="27" customFormat="1">
      <c r="A7" s="25"/>
      <c r="B7" s="26"/>
      <c r="C7" s="25"/>
      <c r="D7" s="25"/>
      <c r="E7" s="25"/>
      <c r="F7" s="25"/>
      <c r="G7" s="25"/>
      <c r="H7" s="25"/>
      <c r="I7" s="25"/>
      <c r="J7" s="25"/>
      <c r="K7" s="25"/>
      <c r="L7" s="30"/>
      <c r="M7" s="13"/>
      <c r="N7" s="25"/>
    </row>
    <row r="8" spans="1:14" s="27" customFormat="1" ht="16">
      <c r="A8" s="164" t="s">
        <v>22</v>
      </c>
      <c r="B8" s="164"/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25"/>
    </row>
    <row r="9" spans="1:14">
      <c r="A9" s="14" t="s">
        <v>13</v>
      </c>
      <c r="B9" s="33" t="s">
        <v>31</v>
      </c>
      <c r="C9" s="15" t="s">
        <v>103</v>
      </c>
      <c r="D9" s="15" t="s">
        <v>104</v>
      </c>
      <c r="E9" s="15" t="s">
        <v>175</v>
      </c>
      <c r="F9" s="33" t="s">
        <v>245</v>
      </c>
      <c r="G9" s="33" t="s">
        <v>32</v>
      </c>
      <c r="H9" s="16">
        <v>75</v>
      </c>
      <c r="I9" s="16">
        <v>80</v>
      </c>
      <c r="J9" s="17">
        <v>85</v>
      </c>
      <c r="K9" s="18"/>
      <c r="L9" s="18">
        <v>80</v>
      </c>
      <c r="M9" s="19">
        <f>L9*E9</f>
        <v>106.12</v>
      </c>
      <c r="N9" s="15" t="s">
        <v>30</v>
      </c>
    </row>
    <row r="10" spans="1:14" s="27" customFormat="1">
      <c r="A10" s="25"/>
      <c r="B10" s="26"/>
      <c r="C10" s="25"/>
      <c r="D10" s="25"/>
      <c r="E10" s="25"/>
      <c r="F10" s="25"/>
      <c r="G10" s="25"/>
      <c r="H10" s="25"/>
      <c r="I10" s="25"/>
      <c r="J10" s="25"/>
      <c r="K10" s="25"/>
      <c r="L10" s="30"/>
      <c r="M10" s="13"/>
      <c r="N10" s="25"/>
    </row>
    <row r="11" spans="1:14" s="27" customFormat="1" ht="16">
      <c r="A11" s="164" t="s">
        <v>36</v>
      </c>
      <c r="B11" s="164"/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25"/>
    </row>
    <row r="12" spans="1:14">
      <c r="A12" s="14" t="s">
        <v>13</v>
      </c>
      <c r="B12" s="15" t="s">
        <v>150</v>
      </c>
      <c r="C12" s="15" t="s">
        <v>101</v>
      </c>
      <c r="D12" s="15" t="s">
        <v>151</v>
      </c>
      <c r="E12" s="15" t="s">
        <v>171</v>
      </c>
      <c r="F12" s="33" t="s">
        <v>247</v>
      </c>
      <c r="G12" s="33" t="s">
        <v>32</v>
      </c>
      <c r="H12" s="16">
        <v>27.5</v>
      </c>
      <c r="I12" s="17">
        <v>30</v>
      </c>
      <c r="J12" s="16">
        <v>30</v>
      </c>
      <c r="K12" s="18"/>
      <c r="L12" s="18">
        <v>30</v>
      </c>
      <c r="M12" s="19">
        <f>L12*E12</f>
        <v>38.655000000000001</v>
      </c>
      <c r="N12" s="15" t="s">
        <v>30</v>
      </c>
    </row>
    <row r="13" spans="1:14" s="27" customFormat="1">
      <c r="A13" s="25"/>
      <c r="B13" s="26"/>
      <c r="C13" s="25"/>
      <c r="D13" s="25"/>
      <c r="E13" s="25"/>
      <c r="F13" s="25"/>
      <c r="G13" s="25"/>
      <c r="H13" s="25"/>
      <c r="I13" s="25"/>
      <c r="J13" s="25"/>
      <c r="K13" s="25"/>
      <c r="L13" s="30"/>
      <c r="M13" s="13"/>
      <c r="N13" s="25"/>
    </row>
    <row r="14" spans="1:14" s="27" customFormat="1" ht="16">
      <c r="A14" s="164" t="s">
        <v>15</v>
      </c>
      <c r="B14" s="164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25"/>
    </row>
    <row r="15" spans="1:14">
      <c r="A15" s="46" t="s">
        <v>13</v>
      </c>
      <c r="B15" s="56" t="s">
        <v>108</v>
      </c>
      <c r="C15" s="58" t="s">
        <v>109</v>
      </c>
      <c r="D15" s="47" t="s">
        <v>110</v>
      </c>
      <c r="E15" s="56" t="s">
        <v>176</v>
      </c>
      <c r="F15" s="69" t="s">
        <v>245</v>
      </c>
      <c r="G15" s="59" t="s">
        <v>33</v>
      </c>
      <c r="H15" s="48">
        <v>30</v>
      </c>
      <c r="I15" s="63">
        <v>32.5</v>
      </c>
      <c r="J15" s="70">
        <v>35</v>
      </c>
      <c r="K15" s="49"/>
      <c r="L15" s="73">
        <v>32.5</v>
      </c>
      <c r="M15" s="64">
        <f>L15*E15</f>
        <v>34.735999999999997</v>
      </c>
      <c r="N15" s="50" t="s">
        <v>152</v>
      </c>
    </row>
    <row r="16" spans="1:14">
      <c r="A16" s="51" t="s">
        <v>13</v>
      </c>
      <c r="B16" s="57" t="s">
        <v>34</v>
      </c>
      <c r="C16" s="60" t="s">
        <v>237</v>
      </c>
      <c r="D16" s="52" t="s">
        <v>107</v>
      </c>
      <c r="E16" s="62" t="s">
        <v>177</v>
      </c>
      <c r="F16" s="71" t="s">
        <v>248</v>
      </c>
      <c r="G16" s="61" t="s">
        <v>33</v>
      </c>
      <c r="H16" s="53">
        <v>45</v>
      </c>
      <c r="I16" s="65">
        <v>47.5</v>
      </c>
      <c r="J16" s="72">
        <v>50</v>
      </c>
      <c r="K16" s="54"/>
      <c r="L16" s="74">
        <v>50</v>
      </c>
      <c r="M16" s="66">
        <f>L16*E16</f>
        <v>53.38</v>
      </c>
      <c r="N16" s="55" t="s">
        <v>152</v>
      </c>
    </row>
    <row r="17" spans="1:14" s="27" customFormat="1">
      <c r="A17" s="25"/>
      <c r="B17" s="26"/>
      <c r="C17" s="25"/>
      <c r="D17" s="25"/>
      <c r="E17" s="25"/>
      <c r="F17" s="25"/>
      <c r="G17" s="25"/>
      <c r="H17" s="25"/>
      <c r="I17" s="25"/>
      <c r="J17" s="25"/>
      <c r="K17" s="25"/>
      <c r="L17" s="30"/>
      <c r="M17" s="13"/>
      <c r="N17" s="25"/>
    </row>
    <row r="18" spans="1:14" s="27" customFormat="1" ht="16">
      <c r="A18" s="164" t="s">
        <v>21</v>
      </c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25"/>
    </row>
    <row r="19" spans="1:14">
      <c r="A19" s="14" t="s">
        <v>13</v>
      </c>
      <c r="B19" s="33" t="s">
        <v>35</v>
      </c>
      <c r="C19" s="15" t="s">
        <v>178</v>
      </c>
      <c r="D19" s="15" t="s">
        <v>111</v>
      </c>
      <c r="E19" s="15" t="s">
        <v>169</v>
      </c>
      <c r="F19" s="15" t="s">
        <v>245</v>
      </c>
      <c r="G19" s="33" t="s">
        <v>33</v>
      </c>
      <c r="H19" s="16">
        <v>47.5</v>
      </c>
      <c r="I19" s="16">
        <v>50</v>
      </c>
      <c r="J19" s="16">
        <v>52.5</v>
      </c>
      <c r="K19" s="44"/>
      <c r="L19" s="18">
        <v>52.5</v>
      </c>
      <c r="M19" s="19">
        <f>L19*E19</f>
        <v>47.46</v>
      </c>
      <c r="N19" s="15" t="s">
        <v>20</v>
      </c>
    </row>
    <row r="20" spans="1:14" s="27" customFormat="1">
      <c r="A20" s="25"/>
      <c r="B20" s="26"/>
      <c r="C20" s="25"/>
      <c r="D20" s="25"/>
      <c r="E20" s="25"/>
      <c r="F20" s="25"/>
      <c r="G20" s="25"/>
      <c r="H20" s="25"/>
      <c r="I20" s="25"/>
      <c r="J20" s="25"/>
      <c r="K20" s="25"/>
      <c r="L20" s="30"/>
      <c r="M20" s="13"/>
      <c r="N20" s="25"/>
    </row>
    <row r="21" spans="1:14" s="27" customFormat="1" ht="16">
      <c r="A21" s="164" t="s">
        <v>36</v>
      </c>
      <c r="B21" s="164"/>
      <c r="C21" s="164"/>
      <c r="D21" s="164"/>
      <c r="E21" s="164"/>
      <c r="F21" s="164"/>
      <c r="G21" s="164"/>
      <c r="H21" s="164"/>
      <c r="I21" s="164"/>
      <c r="J21" s="164"/>
      <c r="K21" s="164"/>
      <c r="L21" s="164"/>
      <c r="M21" s="164"/>
      <c r="N21" s="25"/>
    </row>
    <row r="22" spans="1:14">
      <c r="A22" s="46" t="s">
        <v>13</v>
      </c>
      <c r="B22" s="76" t="s">
        <v>37</v>
      </c>
      <c r="C22" s="56" t="s">
        <v>180</v>
      </c>
      <c r="D22" s="58" t="s">
        <v>64</v>
      </c>
      <c r="E22" s="47" t="s">
        <v>38</v>
      </c>
      <c r="F22" s="76" t="s">
        <v>247</v>
      </c>
      <c r="G22" s="69" t="s">
        <v>32</v>
      </c>
      <c r="H22" s="48">
        <v>47.5</v>
      </c>
      <c r="I22" s="70">
        <v>50</v>
      </c>
      <c r="J22" s="78">
        <v>50</v>
      </c>
      <c r="K22" s="77"/>
      <c r="L22" s="67">
        <v>50</v>
      </c>
      <c r="M22" s="64">
        <f>L22*E22</f>
        <v>66.77</v>
      </c>
      <c r="N22" s="50" t="s">
        <v>30</v>
      </c>
    </row>
    <row r="23" spans="1:14">
      <c r="A23" s="51" t="s">
        <v>19</v>
      </c>
      <c r="B23" s="57" t="s">
        <v>39</v>
      </c>
      <c r="C23" s="62" t="s">
        <v>105</v>
      </c>
      <c r="D23" s="60" t="s">
        <v>69</v>
      </c>
      <c r="E23" s="52" t="s">
        <v>179</v>
      </c>
      <c r="F23" s="62" t="s">
        <v>247</v>
      </c>
      <c r="G23" s="71" t="s">
        <v>32</v>
      </c>
      <c r="H23" s="53">
        <v>47.5</v>
      </c>
      <c r="I23" s="72">
        <v>50</v>
      </c>
      <c r="J23" s="79">
        <v>52.5</v>
      </c>
      <c r="K23" s="68"/>
      <c r="L23" s="68">
        <v>50</v>
      </c>
      <c r="M23" s="66">
        <f>L23*E23</f>
        <v>61.8</v>
      </c>
      <c r="N23" s="55" t="s">
        <v>30</v>
      </c>
    </row>
    <row r="24" spans="1:14" s="27" customFormat="1">
      <c r="A24" s="25"/>
      <c r="B24" s="26"/>
      <c r="C24" s="25"/>
      <c r="D24" s="25"/>
      <c r="E24" s="25"/>
      <c r="F24" s="25"/>
      <c r="G24" s="25"/>
      <c r="H24" s="25"/>
      <c r="I24" s="25"/>
      <c r="J24" s="25"/>
      <c r="K24" s="25"/>
      <c r="L24" s="30"/>
      <c r="M24" s="13"/>
      <c r="N24" s="25"/>
    </row>
    <row r="25" spans="1:14" s="27" customFormat="1" ht="16">
      <c r="A25" s="164" t="s">
        <v>24</v>
      </c>
      <c r="B25" s="164"/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25"/>
    </row>
    <row r="26" spans="1:14">
      <c r="A26" s="14" t="s">
        <v>13</v>
      </c>
      <c r="B26" s="15" t="s">
        <v>65</v>
      </c>
      <c r="C26" s="15" t="s">
        <v>106</v>
      </c>
      <c r="D26" s="15" t="s">
        <v>68</v>
      </c>
      <c r="E26" s="15" t="s">
        <v>181</v>
      </c>
      <c r="F26" s="15" t="s">
        <v>247</v>
      </c>
      <c r="G26" s="33" t="s">
        <v>32</v>
      </c>
      <c r="H26" s="16">
        <v>65</v>
      </c>
      <c r="I26" s="17">
        <v>70</v>
      </c>
      <c r="J26" s="17">
        <v>70</v>
      </c>
      <c r="K26" s="44"/>
      <c r="L26" s="18">
        <v>65</v>
      </c>
      <c r="M26" s="19">
        <f>L26*E26</f>
        <v>57.973500000000001</v>
      </c>
      <c r="N26" s="15" t="s">
        <v>30</v>
      </c>
    </row>
    <row r="27" spans="1:14" s="27" customFormat="1">
      <c r="A27" s="25"/>
      <c r="B27" s="25"/>
      <c r="C27" s="25"/>
      <c r="D27" s="25"/>
      <c r="E27" s="25"/>
      <c r="F27" s="25"/>
      <c r="G27" s="25"/>
      <c r="H27" s="43"/>
      <c r="I27" s="43"/>
      <c r="J27" s="43"/>
      <c r="K27" s="25"/>
      <c r="L27" s="12"/>
      <c r="M27" s="13"/>
      <c r="N27" s="25"/>
    </row>
    <row r="28" spans="1:14" s="27" customFormat="1" ht="16">
      <c r="A28" s="164" t="s">
        <v>15</v>
      </c>
      <c r="B28" s="164"/>
      <c r="C28" s="164"/>
      <c r="D28" s="164"/>
      <c r="E28" s="164"/>
      <c r="F28" s="164"/>
      <c r="G28" s="164"/>
      <c r="H28" s="164"/>
      <c r="I28" s="164"/>
      <c r="J28" s="164"/>
      <c r="K28" s="164"/>
      <c r="L28" s="164"/>
      <c r="M28" s="164"/>
      <c r="N28" s="25"/>
    </row>
    <row r="29" spans="1:14">
      <c r="A29" s="14" t="s">
        <v>13</v>
      </c>
      <c r="B29" s="15" t="s">
        <v>112</v>
      </c>
      <c r="C29" s="15" t="s">
        <v>113</v>
      </c>
      <c r="D29" s="15" t="s">
        <v>114</v>
      </c>
      <c r="E29" s="15" t="s">
        <v>182</v>
      </c>
      <c r="F29" s="33" t="s">
        <v>247</v>
      </c>
      <c r="G29" s="33" t="s">
        <v>32</v>
      </c>
      <c r="H29" s="16">
        <v>85</v>
      </c>
      <c r="I29" s="16">
        <v>87.5</v>
      </c>
      <c r="J29" s="17">
        <v>90</v>
      </c>
      <c r="K29" s="33"/>
      <c r="L29" s="18">
        <v>87.5</v>
      </c>
      <c r="M29" s="19">
        <f>L29*E29</f>
        <v>71.653750000000002</v>
      </c>
      <c r="N29" s="15" t="s">
        <v>30</v>
      </c>
    </row>
    <row r="30" spans="1:14" s="27" customFormat="1">
      <c r="A30" s="25"/>
      <c r="B30" s="26"/>
      <c r="C30" s="25"/>
      <c r="D30" s="25"/>
      <c r="E30" s="25"/>
      <c r="F30" s="25"/>
      <c r="G30" s="25"/>
      <c r="H30" s="25"/>
      <c r="I30" s="25"/>
      <c r="J30" s="25"/>
      <c r="K30" s="25"/>
      <c r="L30" s="30"/>
      <c r="M30" s="13"/>
      <c r="N30" s="25"/>
    </row>
    <row r="31" spans="1:14" s="27" customFormat="1" ht="16">
      <c r="A31" s="164" t="s">
        <v>18</v>
      </c>
      <c r="B31" s="164"/>
      <c r="C31" s="164"/>
      <c r="D31" s="164"/>
      <c r="E31" s="164"/>
      <c r="F31" s="164"/>
      <c r="G31" s="164"/>
      <c r="H31" s="164"/>
      <c r="I31" s="164"/>
      <c r="J31" s="164"/>
      <c r="K31" s="164"/>
      <c r="L31" s="164"/>
      <c r="M31" s="164"/>
      <c r="N31" s="25"/>
    </row>
    <row r="32" spans="1:14">
      <c r="A32" s="14" t="s">
        <v>13</v>
      </c>
      <c r="B32" s="15" t="s">
        <v>115</v>
      </c>
      <c r="C32" s="15" t="s">
        <v>116</v>
      </c>
      <c r="D32" s="15" t="s">
        <v>117</v>
      </c>
      <c r="E32" s="15" t="s">
        <v>183</v>
      </c>
      <c r="F32" s="33" t="s">
        <v>247</v>
      </c>
      <c r="G32" s="15" t="s">
        <v>32</v>
      </c>
      <c r="H32" s="16">
        <v>60</v>
      </c>
      <c r="I32" s="16">
        <v>62.5</v>
      </c>
      <c r="J32" s="16">
        <v>65</v>
      </c>
      <c r="K32" s="44"/>
      <c r="L32" s="18">
        <v>65</v>
      </c>
      <c r="M32" s="19">
        <f>L32*E32</f>
        <v>48.496499999999997</v>
      </c>
      <c r="N32" s="15" t="s">
        <v>30</v>
      </c>
    </row>
    <row r="33" spans="1:14" s="27" customFormat="1">
      <c r="A33" s="25"/>
      <c r="B33" s="26"/>
      <c r="C33" s="25"/>
      <c r="D33" s="25"/>
      <c r="E33" s="25"/>
      <c r="F33" s="25"/>
      <c r="G33" s="25"/>
      <c r="H33" s="25"/>
      <c r="I33" s="25"/>
      <c r="J33" s="25"/>
      <c r="K33" s="25"/>
      <c r="L33" s="30"/>
      <c r="M33" s="13"/>
      <c r="N33" s="25"/>
    </row>
    <row r="34" spans="1:14" s="27" customFormat="1" ht="16">
      <c r="A34" s="164" t="s">
        <v>21</v>
      </c>
      <c r="B34" s="164"/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25"/>
    </row>
    <row r="35" spans="1:14">
      <c r="A35" s="46" t="s">
        <v>13</v>
      </c>
      <c r="B35" s="56" t="s">
        <v>62</v>
      </c>
      <c r="C35" s="56" t="s">
        <v>118</v>
      </c>
      <c r="D35" s="56" t="s">
        <v>63</v>
      </c>
      <c r="E35" s="56" t="s">
        <v>185</v>
      </c>
      <c r="F35" s="69" t="s">
        <v>247</v>
      </c>
      <c r="G35" s="59" t="s">
        <v>32</v>
      </c>
      <c r="H35" s="48">
        <v>65</v>
      </c>
      <c r="I35" s="63">
        <v>70</v>
      </c>
      <c r="J35" s="70">
        <v>75</v>
      </c>
      <c r="K35" s="77"/>
      <c r="L35" s="67">
        <v>70</v>
      </c>
      <c r="M35" s="64">
        <f>L35*E35</f>
        <v>48.951000000000001</v>
      </c>
      <c r="N35" s="50" t="s">
        <v>30</v>
      </c>
    </row>
    <row r="36" spans="1:14">
      <c r="A36" s="51" t="s">
        <v>13</v>
      </c>
      <c r="B36" s="62" t="s">
        <v>161</v>
      </c>
      <c r="C36" s="62" t="s">
        <v>159</v>
      </c>
      <c r="D36" s="62" t="s">
        <v>160</v>
      </c>
      <c r="E36" s="62" t="s">
        <v>184</v>
      </c>
      <c r="F36" s="60" t="s">
        <v>245</v>
      </c>
      <c r="G36" s="61" t="s">
        <v>32</v>
      </c>
      <c r="H36" s="75">
        <v>70</v>
      </c>
      <c r="I36" s="65">
        <v>75</v>
      </c>
      <c r="J36" s="79">
        <v>80</v>
      </c>
      <c r="K36" s="80"/>
      <c r="L36" s="68">
        <v>75</v>
      </c>
      <c r="M36" s="66">
        <f>L36*E36</f>
        <v>52.537500000000001</v>
      </c>
      <c r="N36" s="55" t="s">
        <v>30</v>
      </c>
    </row>
    <row r="37" spans="1:14" s="27" customFormat="1">
      <c r="A37" s="25"/>
      <c r="B37" s="26"/>
      <c r="C37" s="25"/>
      <c r="D37" s="25"/>
      <c r="E37" s="25"/>
      <c r="F37" s="25"/>
      <c r="G37" s="25"/>
      <c r="H37" s="25"/>
      <c r="I37" s="25"/>
      <c r="J37" s="25"/>
      <c r="K37" s="25"/>
      <c r="L37" s="30"/>
      <c r="M37" s="13"/>
      <c r="N37" s="25"/>
    </row>
    <row r="38" spans="1:14" s="27" customFormat="1" ht="16">
      <c r="A38" s="164" t="s">
        <v>12</v>
      </c>
      <c r="B38" s="164"/>
      <c r="C38" s="164"/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25"/>
    </row>
    <row r="39" spans="1:14">
      <c r="A39" s="14" t="s">
        <v>13</v>
      </c>
      <c r="B39" s="33" t="s">
        <v>40</v>
      </c>
      <c r="C39" s="15" t="s">
        <v>119</v>
      </c>
      <c r="D39" s="15" t="s">
        <v>120</v>
      </c>
      <c r="E39" s="15" t="s">
        <v>186</v>
      </c>
      <c r="F39" s="15" t="s">
        <v>245</v>
      </c>
      <c r="G39" s="33" t="s">
        <v>33</v>
      </c>
      <c r="H39" s="16">
        <v>165</v>
      </c>
      <c r="I39" s="17">
        <v>172.5</v>
      </c>
      <c r="J39" s="17">
        <v>175</v>
      </c>
      <c r="K39" s="33"/>
      <c r="L39" s="18">
        <v>165</v>
      </c>
      <c r="M39" s="19">
        <f>L39*E39</f>
        <v>107.1015</v>
      </c>
      <c r="N39" s="15"/>
    </row>
    <row r="40" spans="1:14" s="27" customFormat="1">
      <c r="A40" s="25"/>
      <c r="B40" s="26"/>
      <c r="C40" s="25"/>
      <c r="D40" s="25"/>
      <c r="E40" s="25"/>
      <c r="F40" s="25"/>
      <c r="G40" s="25"/>
      <c r="H40" s="25"/>
      <c r="I40" s="25"/>
      <c r="J40" s="25"/>
      <c r="K40" s="25"/>
      <c r="L40" s="30"/>
      <c r="M40" s="13"/>
      <c r="N40" s="25"/>
    </row>
    <row r="41" spans="1:14" s="27" customFormat="1" ht="16">
      <c r="A41" s="164" t="s">
        <v>73</v>
      </c>
      <c r="B41" s="164"/>
      <c r="C41" s="164"/>
      <c r="D41" s="164"/>
      <c r="E41" s="164"/>
      <c r="F41" s="164"/>
      <c r="G41" s="164"/>
      <c r="H41" s="164"/>
      <c r="I41" s="164"/>
      <c r="J41" s="164"/>
      <c r="K41" s="164"/>
      <c r="L41" s="164"/>
      <c r="M41" s="164"/>
      <c r="N41" s="25"/>
    </row>
    <row r="42" spans="1:14">
      <c r="A42" s="14" t="s">
        <v>13</v>
      </c>
      <c r="B42" s="15" t="s">
        <v>153</v>
      </c>
      <c r="C42" s="15" t="s">
        <v>154</v>
      </c>
      <c r="D42" s="15" t="s">
        <v>155</v>
      </c>
      <c r="E42" s="15" t="s">
        <v>187</v>
      </c>
      <c r="F42" s="15" t="s">
        <v>245</v>
      </c>
      <c r="G42" s="15" t="s">
        <v>33</v>
      </c>
      <c r="H42" s="45">
        <v>145</v>
      </c>
      <c r="I42" s="16">
        <v>150</v>
      </c>
      <c r="J42" s="45">
        <v>155</v>
      </c>
      <c r="K42" s="44"/>
      <c r="L42" s="18">
        <v>150</v>
      </c>
      <c r="M42" s="19">
        <f>L42*E42</f>
        <v>91.544999999999987</v>
      </c>
      <c r="N42" s="15"/>
    </row>
    <row r="43" spans="1:14" s="27" customFormat="1">
      <c r="A43" s="25"/>
      <c r="B43" s="26"/>
      <c r="C43" s="25"/>
      <c r="D43" s="25"/>
      <c r="E43" s="25"/>
      <c r="F43" s="25"/>
      <c r="G43" s="25"/>
      <c r="H43" s="25"/>
      <c r="I43" s="25"/>
      <c r="J43" s="25"/>
      <c r="K43" s="25"/>
      <c r="L43" s="30"/>
      <c r="M43" s="13"/>
      <c r="N43" s="25"/>
    </row>
    <row r="44" spans="1:14" s="27" customFormat="1" ht="16">
      <c r="A44" s="164" t="s">
        <v>41</v>
      </c>
      <c r="B44" s="164"/>
      <c r="C44" s="164"/>
      <c r="D44" s="164"/>
      <c r="E44" s="164"/>
      <c r="F44" s="164"/>
      <c r="G44" s="164"/>
      <c r="H44" s="164"/>
      <c r="I44" s="164"/>
      <c r="J44" s="164"/>
      <c r="K44" s="164"/>
      <c r="L44" s="164"/>
      <c r="M44" s="164"/>
      <c r="N44" s="25"/>
    </row>
    <row r="45" spans="1:14">
      <c r="A45" s="14" t="s">
        <v>13</v>
      </c>
      <c r="B45" s="15" t="s">
        <v>156</v>
      </c>
      <c r="C45" s="15" t="s">
        <v>157</v>
      </c>
      <c r="D45" s="15" t="s">
        <v>158</v>
      </c>
      <c r="E45" s="15" t="s">
        <v>188</v>
      </c>
      <c r="F45" s="15" t="s">
        <v>245</v>
      </c>
      <c r="G45" s="15" t="s">
        <v>33</v>
      </c>
      <c r="H45" s="16">
        <v>185</v>
      </c>
      <c r="I45" s="17">
        <v>192.5</v>
      </c>
      <c r="J45" s="17">
        <v>192.5</v>
      </c>
      <c r="K45" s="18"/>
      <c r="L45" s="18">
        <v>185</v>
      </c>
      <c r="M45" s="19">
        <f>L45*E45</f>
        <v>108.928</v>
      </c>
      <c r="N45" s="15"/>
    </row>
    <row r="49" spans="2:6" ht="18">
      <c r="B49" s="34" t="s">
        <v>44</v>
      </c>
      <c r="C49" s="34"/>
      <c r="D49" s="25"/>
      <c r="E49" s="25"/>
      <c r="F49" s="25"/>
    </row>
    <row r="50" spans="2:6" ht="16">
      <c r="B50" s="35" t="s">
        <v>45</v>
      </c>
      <c r="C50" s="35"/>
      <c r="D50" s="25"/>
      <c r="E50" s="25"/>
      <c r="F50" s="25"/>
    </row>
    <row r="51" spans="2:6" ht="14">
      <c r="B51" s="36"/>
      <c r="C51" s="36" t="s">
        <v>46</v>
      </c>
      <c r="D51" s="25"/>
      <c r="E51" s="25"/>
      <c r="F51" s="25"/>
    </row>
    <row r="52" spans="2:6" ht="15">
      <c r="B52" s="39" t="s">
        <v>47</v>
      </c>
      <c r="C52" s="40" t="s">
        <v>48</v>
      </c>
      <c r="D52" s="40" t="s">
        <v>49</v>
      </c>
      <c r="E52" s="39" t="s">
        <v>17</v>
      </c>
      <c r="F52" s="39" t="s">
        <v>50</v>
      </c>
    </row>
    <row r="53" spans="2:6">
      <c r="B53" s="26" t="s">
        <v>31</v>
      </c>
      <c r="C53" s="26" t="s">
        <v>46</v>
      </c>
      <c r="D53" s="37" t="s">
        <v>51</v>
      </c>
      <c r="E53" s="37" t="s">
        <v>190</v>
      </c>
      <c r="F53" s="37" t="s">
        <v>189</v>
      </c>
    </row>
    <row r="54" spans="2:6">
      <c r="B54" s="9" t="s">
        <v>27</v>
      </c>
      <c r="C54" s="9" t="s">
        <v>192</v>
      </c>
      <c r="D54" s="37" t="s">
        <v>191</v>
      </c>
      <c r="E54" s="37" t="s">
        <v>193</v>
      </c>
      <c r="F54" s="37" t="s">
        <v>194</v>
      </c>
    </row>
    <row r="55" spans="2:6">
      <c r="B55" s="9" t="s">
        <v>34</v>
      </c>
      <c r="C55" s="9" t="s">
        <v>197</v>
      </c>
      <c r="D55" s="37" t="s">
        <v>122</v>
      </c>
      <c r="E55" s="37" t="s">
        <v>195</v>
      </c>
      <c r="F55" s="37" t="s">
        <v>196</v>
      </c>
    </row>
    <row r="56" spans="2:6">
      <c r="B56" s="25"/>
      <c r="C56" s="25"/>
      <c r="D56" s="25"/>
      <c r="E56" s="25"/>
      <c r="F56" s="25"/>
    </row>
    <row r="57" spans="2:6" ht="16">
      <c r="B57" s="35" t="s">
        <v>52</v>
      </c>
      <c r="C57" s="35"/>
      <c r="D57" s="25"/>
      <c r="E57" s="25"/>
      <c r="F57" s="25"/>
    </row>
    <row r="58" spans="2:6" ht="14">
      <c r="B58" s="36"/>
      <c r="C58" s="36" t="s">
        <v>46</v>
      </c>
      <c r="D58" s="25"/>
      <c r="E58" s="25"/>
      <c r="F58" s="25"/>
    </row>
    <row r="59" spans="2:6" ht="15">
      <c r="B59" s="39" t="s">
        <v>47</v>
      </c>
      <c r="C59" s="40" t="s">
        <v>48</v>
      </c>
      <c r="D59" s="40" t="s">
        <v>49</v>
      </c>
      <c r="E59" s="39" t="s">
        <v>17</v>
      </c>
      <c r="F59" s="39" t="s">
        <v>50</v>
      </c>
    </row>
    <row r="60" spans="2:6">
      <c r="B60" s="9" t="s">
        <v>156</v>
      </c>
      <c r="C60" s="26" t="s">
        <v>46</v>
      </c>
      <c r="D60" s="37" t="s">
        <v>54</v>
      </c>
      <c r="E60" s="37" t="s">
        <v>199</v>
      </c>
      <c r="F60" s="37" t="s">
        <v>198</v>
      </c>
    </row>
    <row r="61" spans="2:6">
      <c r="B61" s="9" t="s">
        <v>40</v>
      </c>
      <c r="C61" s="26" t="s">
        <v>46</v>
      </c>
      <c r="D61" s="37" t="s">
        <v>202</v>
      </c>
      <c r="E61" s="37" t="s">
        <v>201</v>
      </c>
      <c r="F61" s="37" t="s">
        <v>200</v>
      </c>
    </row>
    <row r="62" spans="2:6">
      <c r="B62" s="9" t="s">
        <v>153</v>
      </c>
      <c r="C62" s="26" t="s">
        <v>46</v>
      </c>
      <c r="D62" s="37" t="s">
        <v>53</v>
      </c>
      <c r="E62" s="37" t="s">
        <v>203</v>
      </c>
      <c r="F62" s="37" t="s">
        <v>204</v>
      </c>
    </row>
  </sheetData>
  <mergeCells count="25">
    <mergeCell ref="A38:M38"/>
    <mergeCell ref="A41:M41"/>
    <mergeCell ref="A44:M44"/>
    <mergeCell ref="A18:M18"/>
    <mergeCell ref="A21:M21"/>
    <mergeCell ref="A25:M25"/>
    <mergeCell ref="A28:M28"/>
    <mergeCell ref="A31:M31"/>
    <mergeCell ref="A34:M34"/>
    <mergeCell ref="A14:M14"/>
    <mergeCell ref="A1:N2"/>
    <mergeCell ref="A3:A4"/>
    <mergeCell ref="B3:B4"/>
    <mergeCell ref="C3:C4"/>
    <mergeCell ref="D3:D4"/>
    <mergeCell ref="E3:E4"/>
    <mergeCell ref="F3:F4"/>
    <mergeCell ref="G3:G4"/>
    <mergeCell ref="H3:K3"/>
    <mergeCell ref="L3:L4"/>
    <mergeCell ref="M3:M4"/>
    <mergeCell ref="N3:N4"/>
    <mergeCell ref="A5:M5"/>
    <mergeCell ref="A8:M8"/>
    <mergeCell ref="A11:M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6"/>
  <sheetViews>
    <sheetView workbookViewId="0">
      <selection activeCell="F7" sqref="F7"/>
    </sheetView>
  </sheetViews>
  <sheetFormatPr baseColWidth="10" defaultColWidth="8.83203125" defaultRowHeight="13"/>
  <cols>
    <col min="1" max="1" width="6.6640625" style="6" customWidth="1"/>
    <col min="2" max="2" width="19.33203125" style="6" customWidth="1"/>
    <col min="3" max="3" width="25.1640625" style="6" customWidth="1"/>
    <col min="4" max="4" width="16" style="6" customWidth="1"/>
    <col min="5" max="5" width="11.33203125" style="6" customWidth="1"/>
    <col min="6" max="6" width="8.83203125" style="6"/>
    <col min="7" max="7" width="29.5" style="6" customWidth="1"/>
    <col min="8" max="11" width="5.5" style="6" customWidth="1"/>
    <col min="12" max="12" width="10.5" style="6" bestFit="1" customWidth="1"/>
    <col min="13" max="13" width="10.5" style="6" customWidth="1"/>
    <col min="14" max="14" width="16.6640625" style="6" customWidth="1"/>
    <col min="15" max="16384" width="8.83203125" style="6"/>
  </cols>
  <sheetData>
    <row r="1" spans="1:14" ht="29" customHeight="1">
      <c r="A1" s="144" t="s">
        <v>234</v>
      </c>
      <c r="B1" s="145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7"/>
    </row>
    <row r="2" spans="1:14" ht="62" customHeight="1" thickBot="1">
      <c r="A2" s="148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50"/>
    </row>
    <row r="3" spans="1:14" s="20" customFormat="1" ht="12" customHeight="1">
      <c r="A3" s="184" t="s">
        <v>243</v>
      </c>
      <c r="B3" s="186" t="s">
        <v>0</v>
      </c>
      <c r="C3" s="188" t="s">
        <v>246</v>
      </c>
      <c r="D3" s="191" t="s">
        <v>2</v>
      </c>
      <c r="E3" s="139" t="s">
        <v>3</v>
      </c>
      <c r="F3" s="158" t="s">
        <v>244</v>
      </c>
      <c r="G3" s="158" t="s">
        <v>4</v>
      </c>
      <c r="H3" s="158" t="s">
        <v>238</v>
      </c>
      <c r="I3" s="158"/>
      <c r="J3" s="158"/>
      <c r="K3" s="158"/>
      <c r="L3" s="158" t="s">
        <v>17</v>
      </c>
      <c r="M3" s="158" t="s">
        <v>9</v>
      </c>
      <c r="N3" s="162" t="s">
        <v>10</v>
      </c>
    </row>
    <row r="4" spans="1:14" s="20" customFormat="1" ht="21" customHeight="1" thickBot="1">
      <c r="A4" s="185"/>
      <c r="B4" s="187"/>
      <c r="C4" s="161"/>
      <c r="D4" s="140"/>
      <c r="E4" s="140"/>
      <c r="F4" s="161"/>
      <c r="G4" s="161"/>
      <c r="H4" s="24">
        <v>1</v>
      </c>
      <c r="I4" s="24">
        <v>2</v>
      </c>
      <c r="J4" s="24">
        <v>3</v>
      </c>
      <c r="K4" s="23" t="s">
        <v>11</v>
      </c>
      <c r="L4" s="161"/>
      <c r="M4" s="161"/>
      <c r="N4" s="163"/>
    </row>
    <row r="5" spans="1:14" ht="16">
      <c r="A5" s="189" t="s">
        <v>72</v>
      </c>
      <c r="B5" s="190"/>
      <c r="C5" s="190"/>
      <c r="D5" s="189"/>
      <c r="E5" s="189"/>
      <c r="F5" s="189"/>
      <c r="G5" s="190"/>
      <c r="H5" s="190"/>
      <c r="I5" s="190"/>
      <c r="J5" s="190"/>
      <c r="K5" s="189"/>
      <c r="L5" s="189"/>
      <c r="M5" s="190"/>
      <c r="N5" s="5"/>
    </row>
    <row r="6" spans="1:14">
      <c r="A6" s="4" t="s">
        <v>13</v>
      </c>
      <c r="B6" s="2" t="s">
        <v>95</v>
      </c>
      <c r="C6" s="87" t="s">
        <v>96</v>
      </c>
      <c r="D6" s="2" t="s">
        <v>97</v>
      </c>
      <c r="E6" s="2" t="s">
        <v>170</v>
      </c>
      <c r="F6" s="2" t="s">
        <v>245</v>
      </c>
      <c r="G6" s="2" t="s">
        <v>29</v>
      </c>
      <c r="H6" s="88">
        <v>170</v>
      </c>
      <c r="I6" s="88">
        <v>185</v>
      </c>
      <c r="J6" s="1">
        <v>195</v>
      </c>
      <c r="K6" s="89"/>
      <c r="L6" s="3">
        <v>185</v>
      </c>
      <c r="M6" s="90">
        <f>L6*E6</f>
        <v>142.63499999999999</v>
      </c>
      <c r="N6" s="2" t="s">
        <v>30</v>
      </c>
    </row>
  </sheetData>
  <mergeCells count="13">
    <mergeCell ref="M3:M4"/>
    <mergeCell ref="N3:N4"/>
    <mergeCell ref="A5:M5"/>
    <mergeCell ref="A1:N2"/>
    <mergeCell ref="A3:A4"/>
    <mergeCell ref="B3:B4"/>
    <mergeCell ref="C3:C4"/>
    <mergeCell ref="D3:D4"/>
    <mergeCell ref="E3:E4"/>
    <mergeCell ref="F3:F4"/>
    <mergeCell ref="G3:G4"/>
    <mergeCell ref="H3:K3"/>
    <mergeCell ref="L3:L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1"/>
  <sheetViews>
    <sheetView workbookViewId="0">
      <selection activeCell="F10" sqref="F10"/>
    </sheetView>
  </sheetViews>
  <sheetFormatPr baseColWidth="10" defaultColWidth="8.83203125" defaultRowHeight="13"/>
  <cols>
    <col min="1" max="1" width="6.6640625" style="10" customWidth="1"/>
    <col min="2" max="2" width="23.1640625" style="10" customWidth="1"/>
    <col min="3" max="3" width="30.33203125" style="10" customWidth="1"/>
    <col min="4" max="4" width="19.5" style="10" customWidth="1"/>
    <col min="5" max="5" width="8.83203125" style="10"/>
    <col min="6" max="6" width="15.83203125" style="10" customWidth="1"/>
    <col min="7" max="7" width="23.33203125" style="10" customWidth="1"/>
    <col min="8" max="8" width="5.5" style="6" customWidth="1"/>
    <col min="9" max="11" width="5.5" style="10" customWidth="1"/>
    <col min="12" max="12" width="10.5" style="10" bestFit="1" customWidth="1"/>
    <col min="13" max="13" width="8.83203125" style="10"/>
    <col min="14" max="14" width="15.83203125" style="10" customWidth="1"/>
    <col min="15" max="16384" width="8.83203125" style="6"/>
  </cols>
  <sheetData>
    <row r="1" spans="1:14" ht="29" customHeight="1">
      <c r="A1" s="196" t="s">
        <v>235</v>
      </c>
      <c r="B1" s="197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9"/>
    </row>
    <row r="2" spans="1:14" ht="62" customHeight="1" thickBot="1">
      <c r="A2" s="200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201"/>
    </row>
    <row r="3" spans="1:14" s="91" customFormat="1" ht="12" customHeight="1">
      <c r="A3" s="202" t="s">
        <v>243</v>
      </c>
      <c r="B3" s="204" t="s">
        <v>0</v>
      </c>
      <c r="C3" s="206" t="s">
        <v>246</v>
      </c>
      <c r="D3" s="206" t="s">
        <v>2</v>
      </c>
      <c r="E3" s="192" t="s">
        <v>3</v>
      </c>
      <c r="F3" s="192" t="s">
        <v>244</v>
      </c>
      <c r="G3" s="192" t="s">
        <v>4</v>
      </c>
      <c r="H3" s="207" t="s">
        <v>7</v>
      </c>
      <c r="I3" s="207"/>
      <c r="J3" s="207"/>
      <c r="K3" s="207"/>
      <c r="L3" s="192" t="s">
        <v>17</v>
      </c>
      <c r="M3" s="192" t="s">
        <v>9</v>
      </c>
      <c r="N3" s="194" t="s">
        <v>10</v>
      </c>
    </row>
    <row r="4" spans="1:14" s="91" customFormat="1" ht="21" customHeight="1" thickBot="1">
      <c r="A4" s="203"/>
      <c r="B4" s="205"/>
      <c r="C4" s="193"/>
      <c r="D4" s="193"/>
      <c r="E4" s="193"/>
      <c r="F4" s="193"/>
      <c r="G4" s="193"/>
      <c r="H4" s="92">
        <v>1</v>
      </c>
      <c r="I4" s="93">
        <v>2</v>
      </c>
      <c r="J4" s="93">
        <v>3</v>
      </c>
      <c r="K4" s="94" t="s">
        <v>11</v>
      </c>
      <c r="L4" s="193"/>
      <c r="M4" s="193"/>
      <c r="N4" s="195"/>
    </row>
    <row r="5" spans="1:14" s="27" customFormat="1" ht="16">
      <c r="A5" s="164" t="s">
        <v>36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25"/>
    </row>
    <row r="6" spans="1:14" s="7" customFormat="1">
      <c r="A6" s="14" t="s">
        <v>13</v>
      </c>
      <c r="B6" s="15" t="s">
        <v>89</v>
      </c>
      <c r="C6" s="15" t="s">
        <v>90</v>
      </c>
      <c r="D6" s="15" t="s">
        <v>91</v>
      </c>
      <c r="E6" s="15" t="s">
        <v>171</v>
      </c>
      <c r="F6" s="15" t="s">
        <v>245</v>
      </c>
      <c r="G6" s="15" t="s">
        <v>14</v>
      </c>
      <c r="H6" s="16">
        <v>60</v>
      </c>
      <c r="I6" s="17">
        <v>65</v>
      </c>
      <c r="J6" s="17">
        <v>65</v>
      </c>
      <c r="K6" s="18"/>
      <c r="L6" s="18">
        <v>60</v>
      </c>
      <c r="M6" s="19">
        <f>L6*E6</f>
        <v>77.31</v>
      </c>
      <c r="N6" s="15" t="s">
        <v>20</v>
      </c>
    </row>
    <row r="7" spans="1:14" s="27" customFormat="1">
      <c r="A7" s="25"/>
      <c r="B7" s="26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</row>
    <row r="8" spans="1:14" s="27" customFormat="1" ht="16">
      <c r="A8" s="164" t="s">
        <v>138</v>
      </c>
      <c r="B8" s="164"/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25"/>
    </row>
    <row r="9" spans="1:14" s="7" customFormat="1">
      <c r="A9" s="14" t="s">
        <v>13</v>
      </c>
      <c r="B9" s="15" t="s">
        <v>92</v>
      </c>
      <c r="C9" s="15" t="s">
        <v>93</v>
      </c>
      <c r="D9" s="15" t="s">
        <v>94</v>
      </c>
      <c r="E9" s="15" t="s">
        <v>172</v>
      </c>
      <c r="F9" s="15" t="s">
        <v>248</v>
      </c>
      <c r="G9" s="15" t="s">
        <v>14</v>
      </c>
      <c r="H9" s="16">
        <v>70</v>
      </c>
      <c r="I9" s="17">
        <v>75</v>
      </c>
      <c r="J9" s="17">
        <v>75</v>
      </c>
      <c r="K9" s="18"/>
      <c r="L9" s="18">
        <v>70</v>
      </c>
      <c r="M9" s="19">
        <f>L9*E9</f>
        <v>73.605000000000004</v>
      </c>
      <c r="N9" s="15" t="s">
        <v>20</v>
      </c>
    </row>
    <row r="10" spans="1:14" s="7" customFormat="1">
      <c r="A10" s="27"/>
      <c r="B10" s="27"/>
      <c r="C10" s="27"/>
      <c r="D10" s="27"/>
      <c r="E10" s="27"/>
      <c r="F10" s="27"/>
      <c r="G10" s="27"/>
      <c r="I10" s="27"/>
      <c r="J10" s="27"/>
      <c r="K10" s="27"/>
      <c r="L10" s="27"/>
      <c r="M10" s="27"/>
      <c r="N10" s="27"/>
    </row>
    <row r="11" spans="1:14" s="7" customFormat="1">
      <c r="A11" s="27"/>
      <c r="B11" s="27"/>
      <c r="C11" s="27"/>
      <c r="D11" s="27"/>
      <c r="E11" s="27"/>
      <c r="F11" s="27"/>
      <c r="G11" s="27"/>
      <c r="I11" s="27"/>
      <c r="J11" s="27"/>
      <c r="K11" s="27"/>
      <c r="L11" s="27"/>
      <c r="M11" s="27"/>
      <c r="N11" s="27"/>
    </row>
  </sheetData>
  <mergeCells count="14">
    <mergeCell ref="M3:M4"/>
    <mergeCell ref="N3:N4"/>
    <mergeCell ref="A5:M5"/>
    <mergeCell ref="A8:M8"/>
    <mergeCell ref="A1:N2"/>
    <mergeCell ref="A3:A4"/>
    <mergeCell ref="B3:B4"/>
    <mergeCell ref="C3:C4"/>
    <mergeCell ref="D3:D4"/>
    <mergeCell ref="E3:E4"/>
    <mergeCell ref="F3:F4"/>
    <mergeCell ref="G3:G4"/>
    <mergeCell ref="H3:K3"/>
    <mergeCell ref="L3:L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13"/>
  <sheetViews>
    <sheetView workbookViewId="0">
      <selection activeCell="F13" sqref="F13"/>
    </sheetView>
  </sheetViews>
  <sheetFormatPr baseColWidth="10" defaultColWidth="8.83203125" defaultRowHeight="13"/>
  <cols>
    <col min="1" max="1" width="8.5" style="10" customWidth="1"/>
    <col min="2" max="2" width="23.5" style="10" customWidth="1"/>
    <col min="3" max="3" width="27.5" style="10" customWidth="1"/>
    <col min="4" max="4" width="14.83203125" style="10" customWidth="1"/>
    <col min="5" max="6" width="8.83203125" style="10"/>
    <col min="7" max="7" width="27.83203125" style="10" customWidth="1"/>
    <col min="8" max="10" width="5.5" style="6" customWidth="1"/>
    <col min="11" max="11" width="5.5" style="10" customWidth="1"/>
    <col min="12" max="12" width="9.6640625" style="10" bestFit="1" customWidth="1"/>
    <col min="13" max="13" width="8.83203125" style="10"/>
    <col min="14" max="14" width="20.6640625" style="10" customWidth="1"/>
    <col min="15" max="15" width="8.83203125" style="10"/>
    <col min="16" max="16384" width="8.83203125" style="6"/>
  </cols>
  <sheetData>
    <row r="1" spans="1:15" ht="29" customHeight="1">
      <c r="A1" s="196" t="s">
        <v>149</v>
      </c>
      <c r="B1" s="197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9"/>
    </row>
    <row r="2" spans="1:15" ht="62" customHeight="1" thickBot="1">
      <c r="A2" s="200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201"/>
    </row>
    <row r="3" spans="1:15" s="91" customFormat="1" ht="12" customHeight="1">
      <c r="A3" s="202" t="s">
        <v>243</v>
      </c>
      <c r="B3" s="204" t="s">
        <v>0</v>
      </c>
      <c r="C3" s="206" t="s">
        <v>246</v>
      </c>
      <c r="D3" s="206" t="s">
        <v>57</v>
      </c>
      <c r="E3" s="192" t="s">
        <v>55</v>
      </c>
      <c r="F3" s="192" t="s">
        <v>244</v>
      </c>
      <c r="G3" s="192" t="s">
        <v>4</v>
      </c>
      <c r="H3" s="207" t="s">
        <v>242</v>
      </c>
      <c r="I3" s="207"/>
      <c r="J3" s="207"/>
      <c r="K3" s="207"/>
      <c r="L3" s="192" t="s">
        <v>17</v>
      </c>
      <c r="M3" s="192" t="s">
        <v>9</v>
      </c>
      <c r="N3" s="194" t="s">
        <v>10</v>
      </c>
      <c r="O3" s="102"/>
    </row>
    <row r="4" spans="1:15" s="91" customFormat="1" ht="21" customHeight="1" thickBot="1">
      <c r="A4" s="203"/>
      <c r="B4" s="205"/>
      <c r="C4" s="193"/>
      <c r="D4" s="193"/>
      <c r="E4" s="193"/>
      <c r="F4" s="193"/>
      <c r="G4" s="193"/>
      <c r="H4" s="97">
        <v>1</v>
      </c>
      <c r="I4" s="97">
        <v>2</v>
      </c>
      <c r="J4" s="97">
        <v>3</v>
      </c>
      <c r="K4" s="94" t="s">
        <v>11</v>
      </c>
      <c r="L4" s="193"/>
      <c r="M4" s="193"/>
      <c r="N4" s="195"/>
      <c r="O4" s="102"/>
    </row>
    <row r="5" spans="1:15" s="27" customFormat="1" ht="16">
      <c r="A5" s="164" t="s">
        <v>24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25"/>
    </row>
    <row r="6" spans="1:15" s="7" customFormat="1">
      <c r="A6" s="84" t="s">
        <v>13</v>
      </c>
      <c r="B6" s="15" t="s">
        <v>56</v>
      </c>
      <c r="C6" s="15" t="s">
        <v>139</v>
      </c>
      <c r="D6" s="15" t="s">
        <v>140</v>
      </c>
      <c r="E6" s="85">
        <v>0.83352000000000004</v>
      </c>
      <c r="F6" s="15" t="s">
        <v>247</v>
      </c>
      <c r="G6" s="98" t="s">
        <v>29</v>
      </c>
      <c r="H6" s="16">
        <v>40</v>
      </c>
      <c r="I6" s="16">
        <v>45</v>
      </c>
      <c r="J6" s="32">
        <v>47.5</v>
      </c>
      <c r="K6" s="44"/>
      <c r="L6" s="18">
        <v>45</v>
      </c>
      <c r="M6" s="19">
        <f>L6*E6</f>
        <v>37.508400000000002</v>
      </c>
      <c r="N6" s="15" t="s">
        <v>30</v>
      </c>
      <c r="O6" s="27"/>
    </row>
    <row r="7" spans="1:15" s="27" customFormat="1">
      <c r="A7" s="25"/>
      <c r="B7" s="26"/>
      <c r="C7" s="25"/>
      <c r="D7" s="25"/>
      <c r="E7" s="82"/>
      <c r="F7" s="25"/>
      <c r="G7" s="95"/>
      <c r="H7" s="96"/>
      <c r="I7" s="96"/>
      <c r="J7" s="96"/>
      <c r="K7" s="96"/>
      <c r="L7" s="96"/>
      <c r="M7" s="13"/>
      <c r="N7" s="25"/>
    </row>
    <row r="8" spans="1:15" s="27" customFormat="1" ht="16">
      <c r="A8" s="164" t="s">
        <v>138</v>
      </c>
      <c r="B8" s="164"/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25"/>
    </row>
    <row r="9" spans="1:15" s="7" customFormat="1">
      <c r="A9" s="84" t="s">
        <v>13</v>
      </c>
      <c r="B9" s="15" t="s">
        <v>141</v>
      </c>
      <c r="C9" s="15" t="s">
        <v>142</v>
      </c>
      <c r="D9" s="15" t="s">
        <v>25</v>
      </c>
      <c r="E9" s="85">
        <v>0.76600000000000001</v>
      </c>
      <c r="F9" s="15" t="s">
        <v>245</v>
      </c>
      <c r="G9" s="98" t="s">
        <v>29</v>
      </c>
      <c r="H9" s="99">
        <v>45</v>
      </c>
      <c r="I9" s="99">
        <v>50</v>
      </c>
      <c r="J9" s="100">
        <v>52.5</v>
      </c>
      <c r="K9" s="101"/>
      <c r="L9" s="101">
        <v>50</v>
      </c>
      <c r="M9" s="19">
        <f>L9*E9</f>
        <v>38.299999999999997</v>
      </c>
      <c r="N9" s="33"/>
      <c r="O9" s="27"/>
    </row>
    <row r="10" spans="1:15" s="27" customFormat="1">
      <c r="A10" s="25"/>
      <c r="B10" s="26"/>
      <c r="C10" s="25"/>
      <c r="D10" s="25"/>
      <c r="E10" s="82"/>
      <c r="F10" s="25"/>
      <c r="G10" s="95"/>
      <c r="H10" s="96"/>
      <c r="I10" s="96"/>
      <c r="J10" s="96"/>
      <c r="K10" s="96"/>
      <c r="L10" s="96"/>
      <c r="M10" s="13"/>
      <c r="N10" s="25"/>
    </row>
    <row r="11" spans="1:15" s="27" customFormat="1" ht="16">
      <c r="A11" s="164" t="s">
        <v>12</v>
      </c>
      <c r="B11" s="164"/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25"/>
    </row>
    <row r="12" spans="1:15" s="7" customFormat="1">
      <c r="A12" s="84" t="s">
        <v>13</v>
      </c>
      <c r="B12" s="15" t="s">
        <v>143</v>
      </c>
      <c r="C12" s="15" t="s">
        <v>144</v>
      </c>
      <c r="D12" s="15" t="s">
        <v>145</v>
      </c>
      <c r="E12" s="85">
        <v>0.62529999999999997</v>
      </c>
      <c r="F12" s="15" t="s">
        <v>245</v>
      </c>
      <c r="G12" s="98" t="s">
        <v>29</v>
      </c>
      <c r="H12" s="99">
        <v>60</v>
      </c>
      <c r="I12" s="99">
        <v>62.5</v>
      </c>
      <c r="J12" s="99">
        <v>65</v>
      </c>
      <c r="K12" s="101"/>
      <c r="L12" s="101">
        <v>65</v>
      </c>
      <c r="M12" s="19">
        <f>L12*E12</f>
        <v>40.644500000000001</v>
      </c>
      <c r="N12" s="33"/>
      <c r="O12" s="27"/>
    </row>
    <row r="13" spans="1:15" s="7" customFormat="1">
      <c r="A13" s="27"/>
      <c r="B13" s="27"/>
      <c r="C13" s="27"/>
      <c r="D13" s="27"/>
      <c r="E13" s="27"/>
      <c r="F13" s="27"/>
      <c r="G13" s="27"/>
      <c r="K13" s="27"/>
      <c r="L13" s="27"/>
      <c r="M13" s="27"/>
      <c r="N13" s="27"/>
      <c r="O13" s="27"/>
    </row>
  </sheetData>
  <mergeCells count="15">
    <mergeCell ref="A5:M5"/>
    <mergeCell ref="A8:M8"/>
    <mergeCell ref="A11:M11"/>
    <mergeCell ref="A1:N2"/>
    <mergeCell ref="A3:A4"/>
    <mergeCell ref="B3:B4"/>
    <mergeCell ref="C3:C4"/>
    <mergeCell ref="D3:D4"/>
    <mergeCell ref="E3:E4"/>
    <mergeCell ref="F3:F4"/>
    <mergeCell ref="G3:G4"/>
    <mergeCell ref="H3:K3"/>
    <mergeCell ref="L3:L4"/>
    <mergeCell ref="M3:M4"/>
    <mergeCell ref="N3:N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43"/>
  <sheetViews>
    <sheetView tabSelected="1" workbookViewId="0">
      <selection activeCell="F33" sqref="F33"/>
    </sheetView>
  </sheetViews>
  <sheetFormatPr baseColWidth="10" defaultColWidth="8.83203125" defaultRowHeight="13"/>
  <cols>
    <col min="1" max="1" width="7" style="83" customWidth="1"/>
    <col min="2" max="2" width="27.5" style="83" customWidth="1"/>
    <col min="3" max="3" width="30.33203125" style="83" customWidth="1"/>
    <col min="4" max="4" width="20.1640625" style="83" customWidth="1"/>
    <col min="5" max="5" width="12.5" style="83" customWidth="1"/>
    <col min="6" max="6" width="11.5" style="83" customWidth="1"/>
    <col min="7" max="7" width="30.5" style="83" customWidth="1"/>
    <col min="8" max="10" width="5.5" style="81" customWidth="1"/>
    <col min="11" max="11" width="5.5" style="83" customWidth="1"/>
    <col min="12" max="12" width="10.5" style="83" bestFit="1" customWidth="1"/>
    <col min="13" max="13" width="8.83203125" style="83"/>
    <col min="14" max="14" width="17.33203125" style="83" customWidth="1"/>
    <col min="15" max="16384" width="8.83203125" style="81"/>
  </cols>
  <sheetData>
    <row r="1" spans="1:14" s="83" customFormat="1" ht="29" customHeight="1">
      <c r="A1" s="208" t="s">
        <v>236</v>
      </c>
      <c r="B1" s="209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1"/>
    </row>
    <row r="2" spans="1:14" s="83" customFormat="1" ht="62" customHeight="1" thickBot="1">
      <c r="A2" s="212"/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4"/>
    </row>
    <row r="3" spans="1:14" s="104" customFormat="1" ht="12" customHeight="1">
      <c r="A3" s="215" t="s">
        <v>243</v>
      </c>
      <c r="B3" s="217" t="s">
        <v>0</v>
      </c>
      <c r="C3" s="219" t="s">
        <v>246</v>
      </c>
      <c r="D3" s="219" t="s">
        <v>2</v>
      </c>
      <c r="E3" s="221" t="s">
        <v>55</v>
      </c>
      <c r="F3" s="217" t="s">
        <v>244</v>
      </c>
      <c r="G3" s="217" t="s">
        <v>4</v>
      </c>
      <c r="H3" s="217" t="s">
        <v>242</v>
      </c>
      <c r="I3" s="217"/>
      <c r="J3" s="217"/>
      <c r="K3" s="217"/>
      <c r="L3" s="217" t="s">
        <v>17</v>
      </c>
      <c r="M3" s="217" t="s">
        <v>9</v>
      </c>
      <c r="N3" s="223" t="s">
        <v>10</v>
      </c>
    </row>
    <row r="4" spans="1:14" s="104" customFormat="1" ht="21" customHeight="1" thickBot="1">
      <c r="A4" s="216"/>
      <c r="B4" s="218"/>
      <c r="C4" s="220"/>
      <c r="D4" s="220"/>
      <c r="E4" s="222"/>
      <c r="F4" s="220"/>
      <c r="G4" s="220"/>
      <c r="H4" s="105">
        <v>1</v>
      </c>
      <c r="I4" s="105">
        <v>2</v>
      </c>
      <c r="J4" s="105">
        <v>3</v>
      </c>
      <c r="K4" s="106" t="s">
        <v>11</v>
      </c>
      <c r="L4" s="220"/>
      <c r="M4" s="220"/>
      <c r="N4" s="224"/>
    </row>
    <row r="5" spans="1:14" s="83" customFormat="1" ht="16">
      <c r="A5" s="164" t="s">
        <v>26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25"/>
    </row>
    <row r="6" spans="1:14">
      <c r="A6" s="14" t="s">
        <v>13</v>
      </c>
      <c r="B6" s="15" t="s">
        <v>27</v>
      </c>
      <c r="C6" s="15" t="s">
        <v>205</v>
      </c>
      <c r="D6" s="15" t="s">
        <v>102</v>
      </c>
      <c r="E6" s="109" t="s">
        <v>224</v>
      </c>
      <c r="F6" s="33" t="s">
        <v>247</v>
      </c>
      <c r="G6" s="33" t="s">
        <v>29</v>
      </c>
      <c r="H6" s="16">
        <v>15</v>
      </c>
      <c r="I6" s="16">
        <v>17.5</v>
      </c>
      <c r="J6" s="32">
        <v>20</v>
      </c>
      <c r="K6" s="14"/>
      <c r="L6" s="14" t="s">
        <v>206</v>
      </c>
      <c r="M6" s="19">
        <f>E6*L6</f>
        <v>23.514749999999999</v>
      </c>
      <c r="N6" s="33" t="s">
        <v>30</v>
      </c>
    </row>
    <row r="7" spans="1:14" s="83" customFormat="1">
      <c r="A7" s="30"/>
      <c r="B7" s="26"/>
      <c r="C7" s="25"/>
      <c r="D7" s="25"/>
      <c r="E7" s="82"/>
      <c r="F7" s="25"/>
      <c r="G7" s="25"/>
      <c r="H7" s="30"/>
      <c r="I7" s="30"/>
      <c r="J7" s="30"/>
      <c r="K7" s="30"/>
      <c r="L7" s="30"/>
      <c r="M7" s="13"/>
      <c r="N7" s="25"/>
    </row>
    <row r="8" spans="1:14" s="83" customFormat="1" ht="16">
      <c r="A8" s="164" t="s">
        <v>24</v>
      </c>
      <c r="B8" s="164"/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25"/>
    </row>
    <row r="9" spans="1:14">
      <c r="A9" s="14" t="s">
        <v>13</v>
      </c>
      <c r="B9" s="15" t="s">
        <v>125</v>
      </c>
      <c r="C9" s="15" t="s">
        <v>241</v>
      </c>
      <c r="D9" s="15" t="s">
        <v>126</v>
      </c>
      <c r="E9" s="109" t="s">
        <v>225</v>
      </c>
      <c r="F9" s="33" t="s">
        <v>247</v>
      </c>
      <c r="G9" s="33" t="s">
        <v>29</v>
      </c>
      <c r="H9" s="16">
        <v>22.5</v>
      </c>
      <c r="I9" s="16">
        <v>25</v>
      </c>
      <c r="J9" s="32">
        <v>27.5</v>
      </c>
      <c r="K9" s="14"/>
      <c r="L9" s="14" t="s">
        <v>207</v>
      </c>
      <c r="M9" s="19">
        <f>E9*L9</f>
        <v>24.923749999999998</v>
      </c>
      <c r="N9" s="33" t="s">
        <v>30</v>
      </c>
    </row>
    <row r="10" spans="1:14" s="83" customFormat="1">
      <c r="A10" s="30"/>
      <c r="B10" s="26"/>
      <c r="C10" s="25"/>
      <c r="D10" s="25"/>
      <c r="E10" s="82"/>
      <c r="F10" s="25"/>
      <c r="G10" s="25"/>
      <c r="H10" s="30"/>
      <c r="I10" s="30"/>
      <c r="J10" s="30"/>
      <c r="K10" s="30"/>
      <c r="L10" s="30"/>
      <c r="M10" s="13"/>
      <c r="N10" s="25"/>
    </row>
    <row r="11" spans="1:14" s="83" customFormat="1" ht="16">
      <c r="A11" s="164" t="s">
        <v>36</v>
      </c>
      <c r="B11" s="164"/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25"/>
    </row>
    <row r="12" spans="1:14">
      <c r="A12" s="46" t="s">
        <v>13</v>
      </c>
      <c r="B12" s="56" t="s">
        <v>37</v>
      </c>
      <c r="C12" s="58" t="s">
        <v>208</v>
      </c>
      <c r="D12" s="47" t="s">
        <v>64</v>
      </c>
      <c r="E12" s="115" t="s">
        <v>213</v>
      </c>
      <c r="F12" s="56" t="s">
        <v>247</v>
      </c>
      <c r="G12" s="69" t="s">
        <v>29</v>
      </c>
      <c r="H12" s="48">
        <v>17.5</v>
      </c>
      <c r="I12" s="78">
        <v>20</v>
      </c>
      <c r="J12" s="116">
        <v>22.5</v>
      </c>
      <c r="K12" s="112"/>
      <c r="L12" s="119" t="s">
        <v>58</v>
      </c>
      <c r="M12" s="64">
        <f>E12*L12</f>
        <v>29.797874999999998</v>
      </c>
      <c r="N12" s="59" t="s">
        <v>30</v>
      </c>
    </row>
    <row r="13" spans="1:14">
      <c r="A13" s="51" t="s">
        <v>19</v>
      </c>
      <c r="B13" s="62" t="s">
        <v>39</v>
      </c>
      <c r="C13" s="60" t="s">
        <v>66</v>
      </c>
      <c r="D13" s="52" t="s">
        <v>69</v>
      </c>
      <c r="E13" s="117" t="s">
        <v>214</v>
      </c>
      <c r="F13" s="62" t="s">
        <v>247</v>
      </c>
      <c r="G13" s="71" t="s">
        <v>29</v>
      </c>
      <c r="H13" s="53">
        <v>20</v>
      </c>
      <c r="I13" s="72">
        <v>22.5</v>
      </c>
      <c r="J13" s="118">
        <v>25</v>
      </c>
      <c r="K13" s="114"/>
      <c r="L13" s="120" t="s">
        <v>58</v>
      </c>
      <c r="M13" s="66">
        <f>E13*L13</f>
        <v>27.640574999999998</v>
      </c>
      <c r="N13" s="61" t="s">
        <v>30</v>
      </c>
    </row>
    <row r="14" spans="1:14" s="83" customFormat="1">
      <c r="A14" s="30"/>
      <c r="B14" s="26"/>
      <c r="C14" s="25"/>
      <c r="D14" s="25"/>
      <c r="E14" s="82"/>
      <c r="F14" s="25"/>
      <c r="G14" s="25"/>
      <c r="H14" s="30"/>
      <c r="I14" s="30"/>
      <c r="J14" s="30"/>
      <c r="K14" s="30"/>
      <c r="L14" s="30"/>
      <c r="M14" s="13"/>
      <c r="N14" s="25"/>
    </row>
    <row r="15" spans="1:14" s="83" customFormat="1" ht="16">
      <c r="A15" s="164" t="s">
        <v>24</v>
      </c>
      <c r="B15" s="164"/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64"/>
      <c r="N15" s="25"/>
    </row>
    <row r="16" spans="1:14">
      <c r="A16" s="14" t="s">
        <v>13</v>
      </c>
      <c r="B16" s="15" t="s">
        <v>65</v>
      </c>
      <c r="C16" s="15" t="s">
        <v>67</v>
      </c>
      <c r="D16" s="15" t="s">
        <v>68</v>
      </c>
      <c r="E16" s="109" t="s">
        <v>215</v>
      </c>
      <c r="F16" s="15" t="s">
        <v>247</v>
      </c>
      <c r="G16" s="15" t="s">
        <v>29</v>
      </c>
      <c r="H16" s="16">
        <v>35</v>
      </c>
      <c r="I16" s="16">
        <v>37.5</v>
      </c>
      <c r="J16" s="16">
        <v>40</v>
      </c>
      <c r="K16" s="14"/>
      <c r="L16" s="14" t="s">
        <v>209</v>
      </c>
      <c r="M16" s="19">
        <f>E16*L16</f>
        <v>34.933999999999997</v>
      </c>
      <c r="N16" s="33" t="s">
        <v>30</v>
      </c>
    </row>
    <row r="17" spans="1:14" s="83" customFormat="1">
      <c r="A17" s="8"/>
      <c r="B17" s="9"/>
      <c r="C17" s="9"/>
      <c r="D17" s="9"/>
      <c r="E17" s="103"/>
      <c r="F17" s="9"/>
      <c r="G17" s="9"/>
      <c r="H17" s="12"/>
      <c r="I17" s="12"/>
      <c r="J17" s="12"/>
      <c r="K17" s="8"/>
      <c r="L17" s="8"/>
      <c r="M17" s="13"/>
      <c r="N17" s="26"/>
    </row>
    <row r="18" spans="1:14" s="83" customFormat="1" ht="16">
      <c r="A18" s="164" t="s">
        <v>138</v>
      </c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25"/>
    </row>
    <row r="19" spans="1:14">
      <c r="A19" s="84" t="s">
        <v>13</v>
      </c>
      <c r="B19" s="15" t="s">
        <v>95</v>
      </c>
      <c r="C19" s="15" t="s">
        <v>96</v>
      </c>
      <c r="D19" s="15" t="s">
        <v>97</v>
      </c>
      <c r="E19" s="85">
        <v>0.74839999999999995</v>
      </c>
      <c r="F19" s="15" t="s">
        <v>245</v>
      </c>
      <c r="G19" s="98" t="s">
        <v>29</v>
      </c>
      <c r="H19" s="99">
        <v>52.5</v>
      </c>
      <c r="I19" s="99">
        <v>60</v>
      </c>
      <c r="J19" s="100">
        <v>65</v>
      </c>
      <c r="K19" s="101"/>
      <c r="L19" s="101">
        <v>60</v>
      </c>
      <c r="M19" s="19">
        <f>L19*E19</f>
        <v>44.903999999999996</v>
      </c>
      <c r="N19" s="15" t="s">
        <v>30</v>
      </c>
    </row>
    <row r="20" spans="1:14" s="83" customFormat="1">
      <c r="A20" s="30"/>
      <c r="B20" s="26"/>
      <c r="C20" s="25"/>
      <c r="D20" s="25"/>
      <c r="E20" s="82"/>
      <c r="F20" s="25"/>
      <c r="G20" s="25"/>
      <c r="H20" s="30"/>
      <c r="I20" s="30"/>
      <c r="J20" s="30"/>
      <c r="K20" s="30"/>
      <c r="L20" s="30"/>
      <c r="M20" s="13"/>
      <c r="N20" s="25"/>
    </row>
    <row r="21" spans="1:14" s="83" customFormat="1" ht="16">
      <c r="A21" s="164" t="s">
        <v>18</v>
      </c>
      <c r="B21" s="164"/>
      <c r="C21" s="164"/>
      <c r="D21" s="164"/>
      <c r="E21" s="164"/>
      <c r="F21" s="164"/>
      <c r="G21" s="164"/>
      <c r="H21" s="164"/>
      <c r="I21" s="164"/>
      <c r="J21" s="164"/>
      <c r="K21" s="164"/>
      <c r="L21" s="164"/>
      <c r="M21" s="164"/>
      <c r="N21" s="25"/>
    </row>
    <row r="22" spans="1:14">
      <c r="A22" s="46" t="s">
        <v>13</v>
      </c>
      <c r="B22" s="56" t="s">
        <v>127</v>
      </c>
      <c r="C22" s="56" t="s">
        <v>128</v>
      </c>
      <c r="D22" s="58" t="s">
        <v>129</v>
      </c>
      <c r="E22" s="111" t="s">
        <v>216</v>
      </c>
      <c r="F22" s="56" t="s">
        <v>247</v>
      </c>
      <c r="G22" s="69" t="s">
        <v>14</v>
      </c>
      <c r="H22" s="48">
        <v>40</v>
      </c>
      <c r="I22" s="63">
        <v>47.5</v>
      </c>
      <c r="J22" s="78">
        <v>52.5</v>
      </c>
      <c r="K22" s="119"/>
      <c r="L22" s="119" t="s">
        <v>210</v>
      </c>
      <c r="M22" s="64">
        <f>E22*L22</f>
        <v>37.634625</v>
      </c>
      <c r="N22" s="59"/>
    </row>
    <row r="23" spans="1:14">
      <c r="A23" s="51" t="s">
        <v>19</v>
      </c>
      <c r="B23" s="62" t="s">
        <v>130</v>
      </c>
      <c r="C23" s="62" t="s">
        <v>131</v>
      </c>
      <c r="D23" s="60" t="s">
        <v>132</v>
      </c>
      <c r="E23" s="113" t="s">
        <v>217</v>
      </c>
      <c r="F23" s="62" t="s">
        <v>247</v>
      </c>
      <c r="G23" s="60" t="s">
        <v>29</v>
      </c>
      <c r="H23" s="53">
        <v>30</v>
      </c>
      <c r="I23" s="65">
        <v>35</v>
      </c>
      <c r="J23" s="72">
        <v>37.5</v>
      </c>
      <c r="K23" s="86"/>
      <c r="L23" s="120" t="s">
        <v>23</v>
      </c>
      <c r="M23" s="66">
        <f>E23*L23</f>
        <v>26.674499999999998</v>
      </c>
      <c r="N23" s="55" t="s">
        <v>30</v>
      </c>
    </row>
    <row r="24" spans="1:14" s="83" customFormat="1">
      <c r="A24" s="30"/>
      <c r="B24" s="26"/>
      <c r="C24" s="25"/>
      <c r="D24" s="25"/>
      <c r="E24" s="82"/>
      <c r="F24" s="25"/>
      <c r="G24" s="25"/>
      <c r="H24" s="30"/>
      <c r="I24" s="30"/>
      <c r="J24" s="30"/>
      <c r="K24" s="30"/>
      <c r="L24" s="30"/>
      <c r="M24" s="13"/>
      <c r="N24" s="25"/>
    </row>
    <row r="25" spans="1:14" s="83" customFormat="1" ht="16">
      <c r="A25" s="164" t="s">
        <v>21</v>
      </c>
      <c r="B25" s="164"/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25"/>
    </row>
    <row r="26" spans="1:14">
      <c r="A26" s="14" t="s">
        <v>13</v>
      </c>
      <c r="B26" s="15" t="s">
        <v>133</v>
      </c>
      <c r="C26" s="15" t="s">
        <v>134</v>
      </c>
      <c r="D26" s="15" t="s">
        <v>135</v>
      </c>
      <c r="E26" s="109" t="s">
        <v>218</v>
      </c>
      <c r="F26" s="33" t="s">
        <v>245</v>
      </c>
      <c r="G26" s="33" t="s">
        <v>29</v>
      </c>
      <c r="H26" s="16">
        <v>60</v>
      </c>
      <c r="I26" s="110" t="s">
        <v>59</v>
      </c>
      <c r="J26" s="16">
        <v>62.5</v>
      </c>
      <c r="K26" s="14"/>
      <c r="L26" s="14" t="s">
        <v>59</v>
      </c>
      <c r="M26" s="19">
        <f>E26*L26</f>
        <v>42.140625</v>
      </c>
      <c r="N26" s="15"/>
    </row>
    <row r="27" spans="1:14" s="83" customFormat="1">
      <c r="A27" s="30"/>
      <c r="B27" s="26"/>
      <c r="C27" s="25"/>
      <c r="D27" s="25"/>
      <c r="E27" s="82"/>
      <c r="F27" s="25"/>
      <c r="G27" s="25"/>
      <c r="H27" s="30"/>
      <c r="I27" s="30"/>
      <c r="J27" s="30"/>
      <c r="K27" s="30"/>
      <c r="L27" s="30"/>
      <c r="M27" s="13"/>
      <c r="N27" s="25"/>
    </row>
    <row r="28" spans="1:14" s="83" customFormat="1" ht="16">
      <c r="A28" s="164" t="s">
        <v>73</v>
      </c>
      <c r="B28" s="164"/>
      <c r="C28" s="164"/>
      <c r="D28" s="164"/>
      <c r="E28" s="164"/>
      <c r="F28" s="164"/>
      <c r="G28" s="164"/>
      <c r="H28" s="164"/>
      <c r="I28" s="164"/>
      <c r="J28" s="164"/>
      <c r="K28" s="164"/>
      <c r="L28" s="164"/>
      <c r="M28" s="164"/>
      <c r="N28" s="25"/>
    </row>
    <row r="29" spans="1:14">
      <c r="A29" s="14" t="s">
        <v>13</v>
      </c>
      <c r="B29" s="15" t="s">
        <v>42</v>
      </c>
      <c r="C29" s="15" t="s">
        <v>123</v>
      </c>
      <c r="D29" s="15" t="s">
        <v>124</v>
      </c>
      <c r="E29" s="109" t="s">
        <v>219</v>
      </c>
      <c r="F29" s="15" t="s">
        <v>245</v>
      </c>
      <c r="G29" s="15" t="s">
        <v>29</v>
      </c>
      <c r="H29" s="16">
        <v>60</v>
      </c>
      <c r="I29" s="16">
        <v>65</v>
      </c>
      <c r="J29" s="16">
        <v>70</v>
      </c>
      <c r="K29" s="14"/>
      <c r="L29" s="14" t="s">
        <v>211</v>
      </c>
      <c r="M29" s="19">
        <f>E29*L29</f>
        <v>40.725999999999999</v>
      </c>
      <c r="N29" s="15" t="s">
        <v>226</v>
      </c>
    </row>
    <row r="30" spans="1:14" s="83" customFormat="1">
      <c r="A30" s="30"/>
      <c r="B30" s="26"/>
      <c r="C30" s="25"/>
      <c r="D30" s="25"/>
      <c r="E30" s="82"/>
      <c r="F30" s="25"/>
      <c r="G30" s="25"/>
      <c r="H30" s="30"/>
      <c r="I30" s="30"/>
      <c r="J30" s="30"/>
      <c r="K30" s="30"/>
      <c r="L30" s="30"/>
      <c r="M30" s="13"/>
      <c r="N30" s="25"/>
    </row>
    <row r="31" spans="1:14" s="83" customFormat="1" ht="16">
      <c r="A31" s="164" t="s">
        <v>43</v>
      </c>
      <c r="B31" s="164"/>
      <c r="C31" s="164"/>
      <c r="D31" s="164"/>
      <c r="E31" s="164"/>
      <c r="F31" s="164"/>
      <c r="G31" s="164"/>
      <c r="H31" s="164"/>
      <c r="I31" s="164"/>
      <c r="J31" s="164"/>
      <c r="K31" s="164"/>
      <c r="L31" s="164"/>
      <c r="M31" s="164"/>
      <c r="N31" s="25"/>
    </row>
    <row r="32" spans="1:14">
      <c r="A32" s="14" t="s">
        <v>13</v>
      </c>
      <c r="B32" s="15" t="s">
        <v>60</v>
      </c>
      <c r="C32" s="15" t="s">
        <v>136</v>
      </c>
      <c r="D32" s="15" t="s">
        <v>137</v>
      </c>
      <c r="E32" s="109" t="s">
        <v>220</v>
      </c>
      <c r="F32" s="33" t="s">
        <v>245</v>
      </c>
      <c r="G32" s="33" t="s">
        <v>14</v>
      </c>
      <c r="H32" s="16">
        <v>85</v>
      </c>
      <c r="I32" s="16">
        <v>90</v>
      </c>
      <c r="J32" s="16">
        <v>92.5</v>
      </c>
      <c r="K32" s="14"/>
      <c r="L32" s="14" t="s">
        <v>212</v>
      </c>
      <c r="M32" s="19">
        <f>E32*L32</f>
        <v>51.864750000000001</v>
      </c>
      <c r="N32" s="33"/>
    </row>
    <row r="33" spans="1:14" s="83" customFormat="1">
      <c r="A33" s="30"/>
      <c r="B33" s="26"/>
      <c r="C33" s="25"/>
      <c r="D33" s="25"/>
      <c r="E33" s="82"/>
      <c r="F33" s="25"/>
      <c r="G33" s="25"/>
      <c r="H33" s="30"/>
      <c r="I33" s="30"/>
      <c r="J33" s="30"/>
      <c r="K33" s="30"/>
      <c r="L33" s="30"/>
      <c r="M33" s="13"/>
      <c r="N33" s="25"/>
    </row>
    <row r="34" spans="1:14" s="83" customFormat="1">
      <c r="A34" s="30"/>
      <c r="B34" s="26"/>
      <c r="C34" s="25"/>
      <c r="D34" s="25"/>
      <c r="E34" s="82"/>
      <c r="F34" s="25"/>
      <c r="G34" s="25"/>
      <c r="H34" s="30"/>
      <c r="I34" s="30"/>
      <c r="J34" s="30"/>
      <c r="K34" s="30"/>
      <c r="L34" s="30"/>
      <c r="M34" s="13"/>
      <c r="N34" s="25"/>
    </row>
    <row r="36" spans="1:14" ht="18">
      <c r="B36" s="34" t="s">
        <v>44</v>
      </c>
      <c r="C36" s="34"/>
      <c r="D36" s="82"/>
      <c r="E36" s="25"/>
      <c r="F36" s="25"/>
    </row>
    <row r="37" spans="1:14" ht="16">
      <c r="B37" s="35" t="s">
        <v>52</v>
      </c>
      <c r="C37" s="35"/>
      <c r="D37" s="82"/>
      <c r="E37" s="25"/>
      <c r="F37" s="25"/>
      <c r="G37" s="81"/>
    </row>
    <row r="38" spans="1:14" ht="14">
      <c r="B38" s="36"/>
      <c r="C38" s="36" t="s">
        <v>46</v>
      </c>
      <c r="D38" s="82"/>
      <c r="E38" s="25"/>
      <c r="F38" s="25"/>
      <c r="G38" s="81"/>
    </row>
    <row r="39" spans="1:14" ht="15">
      <c r="B39" s="39" t="s">
        <v>47</v>
      </c>
      <c r="C39" s="40" t="s">
        <v>48</v>
      </c>
      <c r="D39" s="107" t="s">
        <v>49</v>
      </c>
      <c r="E39" s="39" t="s">
        <v>17</v>
      </c>
      <c r="F39" s="39" t="s">
        <v>9</v>
      </c>
      <c r="G39" s="81"/>
    </row>
    <row r="40" spans="1:14">
      <c r="B40" s="9" t="s">
        <v>60</v>
      </c>
      <c r="C40" s="9" t="s">
        <v>46</v>
      </c>
      <c r="D40" s="108">
        <v>125</v>
      </c>
      <c r="E40" s="37" t="s">
        <v>212</v>
      </c>
      <c r="F40" s="37" t="s">
        <v>221</v>
      </c>
      <c r="G40" s="81"/>
    </row>
    <row r="41" spans="1:14">
      <c r="B41" s="9" t="s">
        <v>133</v>
      </c>
      <c r="C41" s="9" t="s">
        <v>46</v>
      </c>
      <c r="D41" s="108" t="s">
        <v>239</v>
      </c>
      <c r="E41" s="37" t="s">
        <v>59</v>
      </c>
      <c r="F41" s="37" t="s">
        <v>222</v>
      </c>
      <c r="G41" s="81"/>
    </row>
    <row r="42" spans="1:14">
      <c r="B42" s="9" t="s">
        <v>42</v>
      </c>
      <c r="C42" s="9" t="s">
        <v>46</v>
      </c>
      <c r="D42" s="108">
        <v>100</v>
      </c>
      <c r="E42" s="37" t="s">
        <v>211</v>
      </c>
      <c r="F42" s="37" t="s">
        <v>223</v>
      </c>
      <c r="G42" s="81"/>
    </row>
    <row r="43" spans="1:14">
      <c r="C43" s="81"/>
      <c r="D43" s="81"/>
      <c r="E43" s="81"/>
      <c r="F43" s="81"/>
      <c r="G43" s="81"/>
    </row>
  </sheetData>
  <mergeCells count="21">
    <mergeCell ref="A18:M18"/>
    <mergeCell ref="A21:M21"/>
    <mergeCell ref="A25:M25"/>
    <mergeCell ref="A28:M28"/>
    <mergeCell ref="A31:M31"/>
    <mergeCell ref="A15:M15"/>
    <mergeCell ref="A1:N2"/>
    <mergeCell ref="A3:A4"/>
    <mergeCell ref="B3:B4"/>
    <mergeCell ref="C3:C4"/>
    <mergeCell ref="D3:D4"/>
    <mergeCell ref="E3:E4"/>
    <mergeCell ref="F3:F4"/>
    <mergeCell ref="G3:G4"/>
    <mergeCell ref="H3:K3"/>
    <mergeCell ref="L3:L4"/>
    <mergeCell ref="M3:M4"/>
    <mergeCell ref="N3:N4"/>
    <mergeCell ref="A5:M5"/>
    <mergeCell ref="A8:M8"/>
    <mergeCell ref="A11:M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IPL ПЛ без экипировки ДК</vt:lpstr>
      <vt:lpstr>IPL ПЛ без экипировки</vt:lpstr>
      <vt:lpstr>IPL Двоеборье без экип</vt:lpstr>
      <vt:lpstr>IPL Жим лежа без экип ДК</vt:lpstr>
      <vt:lpstr>IPL Жим лежа без экип</vt:lpstr>
      <vt:lpstr>IPL Тяга без экипировки ДК</vt:lpstr>
      <vt:lpstr>IPL Тяга без экипировки</vt:lpstr>
      <vt:lpstr>СПР Подъем на бицепс ДК</vt:lpstr>
      <vt:lpstr>СПР Подъем на бицепс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Екатерина Шевелева</cp:lastModifiedBy>
  <dcterms:created xsi:type="dcterms:W3CDTF">2022-12-02T16:32:52Z</dcterms:created>
  <dcterms:modified xsi:type="dcterms:W3CDTF">2022-12-12T09:06:30Z</dcterms:modified>
</cp:coreProperties>
</file>