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прель/"/>
    </mc:Choice>
  </mc:AlternateContent>
  <xr:revisionPtr revIDLastSave="0" documentId="13_ncr:1_{5C006291-BDA6-644E-B7DC-5CFF6F39FEC3}" xr6:coauthVersionLast="45" xr6:coauthVersionMax="45" xr10:uidLastSave="{00000000-0000-0000-0000-000000000000}"/>
  <bookViews>
    <workbookView xWindow="100" yWindow="460" windowWidth="28440" windowHeight="15940" activeTab="4" xr2:uid="{00000000-000D-0000-FFFF-FFFF00000000}"/>
  </bookViews>
  <sheets>
    <sheet name="WRPF ПЛ без экип" sheetId="5" r:id="rId1"/>
    <sheet name="WRPF Двоеборье без экип" sheetId="16" r:id="rId2"/>
    <sheet name="WRPF Жим без экип" sheetId="4" r:id="rId3"/>
    <sheet name="WRPF Тяга без экип" sheetId="9" r:id="rId4"/>
    <sheet name="СПР Подъем на бицепс" sheetId="11" r:id="rId5"/>
    <sheet name="Судейская коллегия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4" l="1"/>
  <c r="Q7" i="16"/>
  <c r="U16" i="5"/>
  <c r="M18" i="11"/>
  <c r="M15" i="11"/>
  <c r="M12" i="11"/>
  <c r="M9" i="11"/>
  <c r="M6" i="11"/>
  <c r="M10" i="9"/>
  <c r="M9" i="9"/>
  <c r="M6" i="9"/>
  <c r="M25" i="4"/>
  <c r="M22" i="4"/>
  <c r="M21" i="4"/>
  <c r="M19" i="4"/>
  <c r="M16" i="4"/>
  <c r="M13" i="4"/>
  <c r="M10" i="4"/>
  <c r="M7" i="4"/>
  <c r="M6" i="4"/>
  <c r="Q6" i="16"/>
  <c r="U17" i="5"/>
  <c r="U13" i="5"/>
  <c r="U10" i="5"/>
  <c r="U7" i="5"/>
  <c r="U6" i="5"/>
</calcChain>
</file>

<file path=xl/sharedStrings.xml><?xml version="1.0" encoding="utf-8"?>
<sst xmlns="http://schemas.openxmlformats.org/spreadsheetml/2006/main" count="267" uniqueCount="99">
  <si>
    <t>ФИО</t>
  </si>
  <si>
    <t>Собственный 
вес</t>
  </si>
  <si>
    <t>Gloss</t>
  </si>
  <si>
    <t>Город/Область</t>
  </si>
  <si>
    <t>Жим лёжа</t>
  </si>
  <si>
    <t>Результат</t>
  </si>
  <si>
    <t>Очки</t>
  </si>
  <si>
    <t>Тренер</t>
  </si>
  <si>
    <t>1</t>
  </si>
  <si>
    <t>2</t>
  </si>
  <si>
    <t>3</t>
  </si>
  <si>
    <t>Рек</t>
  </si>
  <si>
    <t>ВЕСОВАЯ КАТЕГОРИЯ  90</t>
  </si>
  <si>
    <t>Сумма</t>
  </si>
  <si>
    <t>Wilks</t>
  </si>
  <si>
    <t>ВЕСОВАЯ КАТЕГОРИЯ  67.5</t>
  </si>
  <si>
    <t>ВЕСОВАЯ КАТЕГОРИЯ  100</t>
  </si>
  <si>
    <t>ВЕСОВАЯ КАТЕГОРИЯ  60</t>
  </si>
  <si>
    <t>ВЕСОВАЯ КАТЕГОРИЯ  75</t>
  </si>
  <si>
    <t>105,0</t>
  </si>
  <si>
    <t>Приседание</t>
  </si>
  <si>
    <t>Становая тяга</t>
  </si>
  <si>
    <t>Сумма</t>
  </si>
  <si>
    <t>ВЕСОВАЯ КАТЕГОРИЯ  82.5</t>
  </si>
  <si>
    <t>Главный судья соревнований:</t>
  </si>
  <si>
    <t>Главный секретарь соревнований:</t>
  </si>
  <si>
    <t>Судьи:</t>
  </si>
  <si>
    <t>Григорьева Ирина</t>
  </si>
  <si>
    <t>Бондарчук Владислава</t>
  </si>
  <si>
    <t>Зайка Алина</t>
  </si>
  <si>
    <t>Теплова Наталия</t>
  </si>
  <si>
    <t>Холопов Денис</t>
  </si>
  <si>
    <t>Кочмарев Денис</t>
  </si>
  <si>
    <t>Открытая (03.03.1983)/40</t>
  </si>
  <si>
    <t>Иванов Валентин</t>
  </si>
  <si>
    <t>Открытая (30.07.1990)/32</t>
  </si>
  <si>
    <t>Черепанов Николай</t>
  </si>
  <si>
    <t>Баскаев Андрей</t>
  </si>
  <si>
    <t>Коваженко Константин</t>
  </si>
  <si>
    <t>Открытая (13.03.1988)/35</t>
  </si>
  <si>
    <t>Лошкина Юлия</t>
  </si>
  <si>
    <t>Дьякова Светлана</t>
  </si>
  <si>
    <t>Крыгина Мария</t>
  </si>
  <si>
    <t>Брославский Павел</t>
  </si>
  <si>
    <t>Легостин Сергей</t>
  </si>
  <si>
    <t>Куровский Артур</t>
  </si>
  <si>
    <t>Речков Владислав</t>
  </si>
  <si>
    <t>Вдовин Борис</t>
  </si>
  <si>
    <t>Мусаев Руслан</t>
  </si>
  <si>
    <t>Быстрицкий Алексей</t>
  </si>
  <si>
    <t>Вергизова Есения</t>
  </si>
  <si>
    <t>Мицуков Илья</t>
  </si>
  <si>
    <t>Парепко Кирилл</t>
  </si>
  <si>
    <t>Чулков Андрей</t>
  </si>
  <si>
    <t>Марцев Никита</t>
  </si>
  <si>
    <t>Открытая (05.03.1998)/25</t>
  </si>
  <si>
    <t>Открытая (27.01.2005)/18</t>
  </si>
  <si>
    <t>Быховец Артем/ РК, Новосибирск</t>
  </si>
  <si>
    <t>Черепанова Марина/ Томск</t>
  </si>
  <si>
    <t>Черепанов Николай/Томск</t>
  </si>
  <si>
    <t>Кочмарев Денис/ РК, Томск</t>
  </si>
  <si>
    <t>Южанин Эмин/ Томск</t>
  </si>
  <si>
    <t>Судейская коллегия Открытого Кубка города Томска</t>
  </si>
  <si>
    <t>Открытый Кубок города Томска
WRPF Жим лежа без экипировки
Томск/Томская область, 29 апреля 2023 года</t>
  </si>
  <si>
    <t>Открытая (13.12.1998)/24</t>
  </si>
  <si>
    <t>Открытая (04.09.1986)/36</t>
  </si>
  <si>
    <t>Юноши 13-19 (15.10.2005)/17</t>
  </si>
  <si>
    <t>Открытая (19.04.1997)/25</t>
  </si>
  <si>
    <t>Юниоры (01.10.2002)/20</t>
  </si>
  <si>
    <t>Открытая (12.02.1997)/26</t>
  </si>
  <si>
    <t>Открытая (12.02.1959)/64</t>
  </si>
  <si>
    <t>Открытая (03.07.1991)/31</t>
  </si>
  <si>
    <t>Открытая (30.01.1981)/42</t>
  </si>
  <si>
    <t>Открытая (12.03.2006)/17</t>
  </si>
  <si>
    <t>Открытая (14.06.1987)/35</t>
  </si>
  <si>
    <t>Открытая (27.04.1992)/31</t>
  </si>
  <si>
    <t>Открытая (25.02.1999)/24</t>
  </si>
  <si>
    <t>Открытая (10.03.1990)/33</t>
  </si>
  <si>
    <t>Открытая (24.11.1989)/33</t>
  </si>
  <si>
    <t>Открытая (10.12.1992)/30</t>
  </si>
  <si>
    <t>Мастера 70-79 (07.01.1949)/74</t>
  </si>
  <si>
    <t>Мастера 40-49 (03.03.1983)/40</t>
  </si>
  <si>
    <t>Мастера 40-49 (17.04.1978)/45</t>
  </si>
  <si>
    <t>Открытый Кубок города Томска
СПР Строгий подъем на бицепс
Томск/Томская область, 29 апреля 2023 года</t>
  </si>
  <si>
    <t>Открытый Кубок города Томска
WRPF Становая тяга без экипировки
Томск/Томская область, 29 апреля 2023 года</t>
  </si>
  <si>
    <t>Открытый Кубок города Томска
WRPF Силовое двоеборье без экипировки
Томск/Томская область, 29 апреля 2023 года</t>
  </si>
  <si>
    <t>Открытый Кубок города Томска
WRPF Пауэрлифтинг без экипировки
Томск/Томская область, 29 апреля 2023 года</t>
  </si>
  <si>
    <t xml:space="preserve">
Дата рождения/Возраст</t>
  </si>
  <si>
    <t>Возрастная группа</t>
  </si>
  <si>
    <t>O</t>
  </si>
  <si>
    <t>M1</t>
  </si>
  <si>
    <t>M4</t>
  </si>
  <si>
    <t>T</t>
  </si>
  <si>
    <t>J</t>
  </si>
  <si>
    <t>№</t>
  </si>
  <si>
    <t>Томская область, Томск</t>
  </si>
  <si>
    <t>Томская область, Северск</t>
  </si>
  <si>
    <t>Республика Хакасия, Абакан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</si>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</sst>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8"/>
      <name val="Arial"/>
    </font>
    <font>
      <b/>
      <sz val="24"/>
      <name val="Arial Cyr"/>
    </font>
    <font>
      <b/>
      <sz val="11"/>
      <name val="Arial Cyr"/>
    </font>
    <font>
      <i/>
      <sz val="12"/>
      <name val="Arial Cyr"/>
    </font>
    <font>
      <b/>
      <sz val="10"/>
      <name val="Arial Cyr"/>
    </font>
    <font>
      <sz val="10"/>
      <name val="Arial Cyr"/>
    </font>
    <font>
      <b/>
      <strike/>
      <sz val="10"/>
      <color rgb="FFC0504D"/>
      <name val="Arial Cyr"/>
    </font>
    <font>
      <sz val="10"/>
      <name val="Arial Cyr"/>
      <charset val="204"/>
    </font>
    <font>
      <sz val="18"/>
      <name val="Arial Cyr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E4BE"/>
        <bgColor auto="1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0" borderId="17"/>
  </cellStyleXfs>
  <cellXfs count="123">
    <xf numFmtId="0" fontId="0" fillId="0" borderId="0" xfId="0"/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7" fillId="0" borderId="17" xfId="1"/>
    <xf numFmtId="2" fontId="5" fillId="0" borderId="15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left"/>
    </xf>
    <xf numFmtId="164" fontId="4" fillId="2" borderId="30" xfId="0" applyNumberFormat="1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left"/>
    </xf>
    <xf numFmtId="165" fontId="4" fillId="0" borderId="20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</cellXfs>
  <cellStyles count="2">
    <cellStyle name="Обычный" xfId="0" builtinId="0"/>
    <cellStyle name="Обычный 2" xfId="1" xr:uid="{8E176669-069D-984D-BF36-635F1331AB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V18"/>
  <sheetViews>
    <sheetView workbookViewId="0">
      <selection activeCell="D18" sqref="D18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4" width="40.5" style="1" customWidth="1"/>
    <col min="5" max="5" width="20.75" style="14" bestFit="1" customWidth="1"/>
    <col min="6" max="6" width="13.25" style="1" customWidth="1"/>
    <col min="7" max="7" width="52" style="1" bestFit="1" customWidth="1"/>
    <col min="8" max="10" width="8.5" style="20" bestFit="1" customWidth="1"/>
    <col min="11" max="11" width="6.5" style="20" bestFit="1" customWidth="1"/>
    <col min="12" max="14" width="8.5" style="20" bestFit="1" customWidth="1"/>
    <col min="15" max="15" width="6.5" style="20" bestFit="1" customWidth="1"/>
    <col min="16" max="18" width="8.5" style="20" bestFit="1" customWidth="1"/>
    <col min="19" max="19" width="6.5" style="1" bestFit="1" customWidth="1"/>
    <col min="20" max="20" width="10.75" style="20" bestFit="1" customWidth="1"/>
    <col min="21" max="21" width="13" style="24" bestFit="1" customWidth="1"/>
    <col min="22" max="22" width="39.5" style="1" customWidth="1"/>
  </cols>
  <sheetData>
    <row r="1" spans="1:22" s="1" customFormat="1" ht="30" customHeight="1">
      <c r="A1" s="92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1" customFormat="1" ht="6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</row>
    <row r="3" spans="1:22" s="1" customFormat="1" ht="15" customHeight="1">
      <c r="A3" s="96" t="s">
        <v>94</v>
      </c>
      <c r="B3" s="98" t="s">
        <v>0</v>
      </c>
      <c r="C3" s="100" t="s">
        <v>87</v>
      </c>
      <c r="D3" s="121" t="s">
        <v>88</v>
      </c>
      <c r="E3" s="102" t="s">
        <v>1</v>
      </c>
      <c r="F3" s="98" t="s">
        <v>14</v>
      </c>
      <c r="G3" s="98" t="s">
        <v>3</v>
      </c>
      <c r="H3" s="104" t="s">
        <v>20</v>
      </c>
      <c r="I3" s="104"/>
      <c r="J3" s="104"/>
      <c r="K3" s="104"/>
      <c r="L3" s="104" t="s">
        <v>4</v>
      </c>
      <c r="M3" s="104"/>
      <c r="N3" s="104"/>
      <c r="O3" s="104"/>
      <c r="P3" s="105" t="s">
        <v>21</v>
      </c>
      <c r="Q3" s="105"/>
      <c r="R3" s="105"/>
      <c r="S3" s="105"/>
      <c r="T3" s="106" t="s">
        <v>22</v>
      </c>
      <c r="U3" s="108" t="s">
        <v>6</v>
      </c>
      <c r="V3" s="110" t="s">
        <v>7</v>
      </c>
    </row>
    <row r="4" spans="1:22" s="1" customFormat="1" ht="22" customHeight="1" thickBot="1">
      <c r="A4" s="97"/>
      <c r="B4" s="99"/>
      <c r="C4" s="101"/>
      <c r="D4" s="101"/>
      <c r="E4" s="103"/>
      <c r="F4" s="99"/>
      <c r="G4" s="99"/>
      <c r="H4" s="15" t="s">
        <v>8</v>
      </c>
      <c r="I4" s="15" t="s">
        <v>9</v>
      </c>
      <c r="J4" s="15" t="s">
        <v>10</v>
      </c>
      <c r="K4" s="15" t="s">
        <v>11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8</v>
      </c>
      <c r="Q4" s="15" t="s">
        <v>9</v>
      </c>
      <c r="R4" s="15" t="s">
        <v>10</v>
      </c>
      <c r="S4" s="2" t="s">
        <v>11</v>
      </c>
      <c r="T4" s="107"/>
      <c r="U4" s="109"/>
      <c r="V4" s="111"/>
    </row>
    <row r="5" spans="1:22" ht="16" customHeight="1">
      <c r="A5" s="90" t="s">
        <v>17</v>
      </c>
      <c r="B5" s="91"/>
      <c r="C5" s="91"/>
      <c r="D5" s="91"/>
      <c r="E5" s="91"/>
      <c r="F5" s="91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2" ht="13" customHeight="1">
      <c r="A6" s="25" t="s">
        <v>8</v>
      </c>
      <c r="B6" s="27" t="s">
        <v>27</v>
      </c>
      <c r="C6" s="29" t="s">
        <v>75</v>
      </c>
      <c r="D6" s="118" t="s">
        <v>89</v>
      </c>
      <c r="E6" s="54">
        <v>59.7</v>
      </c>
      <c r="F6" s="29">
        <v>1.1192</v>
      </c>
      <c r="G6" s="8" t="s">
        <v>95</v>
      </c>
      <c r="H6" s="39">
        <v>77.5</v>
      </c>
      <c r="I6" s="39">
        <v>82.5</v>
      </c>
      <c r="J6" s="45">
        <v>85</v>
      </c>
      <c r="K6" s="46"/>
      <c r="L6" s="48">
        <v>50</v>
      </c>
      <c r="M6" s="45">
        <v>55</v>
      </c>
      <c r="N6" s="52">
        <v>55</v>
      </c>
      <c r="O6" s="44"/>
      <c r="P6" s="40">
        <v>115</v>
      </c>
      <c r="Q6" s="33">
        <v>120</v>
      </c>
      <c r="R6" s="33">
        <v>125</v>
      </c>
      <c r="S6" s="41"/>
      <c r="T6" s="44">
        <v>257.5</v>
      </c>
      <c r="U6" s="50">
        <f>T6*F6</f>
        <v>288.19400000000002</v>
      </c>
      <c r="V6" s="88" t="s">
        <v>32</v>
      </c>
    </row>
    <row r="7" spans="1:22" ht="13" customHeight="1">
      <c r="A7" s="9">
        <v>2</v>
      </c>
      <c r="B7" s="26" t="s">
        <v>28</v>
      </c>
      <c r="C7" s="30" t="s">
        <v>76</v>
      </c>
      <c r="D7" s="119" t="s">
        <v>89</v>
      </c>
      <c r="E7" s="31">
        <v>60</v>
      </c>
      <c r="F7" s="30">
        <v>1.1149</v>
      </c>
      <c r="G7" s="8" t="s">
        <v>95</v>
      </c>
      <c r="H7" s="36">
        <v>67.5</v>
      </c>
      <c r="I7" s="36">
        <v>72.5</v>
      </c>
      <c r="J7" s="36">
        <v>77.5</v>
      </c>
      <c r="K7" s="47"/>
      <c r="L7" s="37">
        <v>30</v>
      </c>
      <c r="M7" s="36">
        <v>32.5</v>
      </c>
      <c r="N7" s="53">
        <v>35</v>
      </c>
      <c r="O7" s="38"/>
      <c r="P7" s="37">
        <v>70</v>
      </c>
      <c r="Q7" s="42">
        <v>77.5</v>
      </c>
      <c r="R7" s="42">
        <v>77.5</v>
      </c>
      <c r="S7" s="43"/>
      <c r="T7" s="38">
        <v>182.5</v>
      </c>
      <c r="U7" s="51">
        <f>T7*F7</f>
        <v>203.46924999999999</v>
      </c>
      <c r="V7" s="89" t="s">
        <v>32</v>
      </c>
    </row>
    <row r="8" spans="1:22" s="1" customFormat="1" ht="13" customHeight="1">
      <c r="A8" s="3"/>
      <c r="B8" s="10"/>
      <c r="C8" s="10"/>
      <c r="D8" s="10"/>
      <c r="E8" s="28"/>
      <c r="F8" s="10"/>
      <c r="G8" s="3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10"/>
      <c r="T8" s="32"/>
      <c r="U8" s="49"/>
      <c r="V8" s="10"/>
    </row>
    <row r="9" spans="1:22" ht="16" customHeight="1">
      <c r="A9" s="90" t="s">
        <v>18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13" customHeight="1">
      <c r="A10" s="4" t="s">
        <v>8</v>
      </c>
      <c r="B10" s="5" t="s">
        <v>29</v>
      </c>
      <c r="C10" s="5" t="s">
        <v>77</v>
      </c>
      <c r="D10" s="120" t="s">
        <v>89</v>
      </c>
      <c r="E10" s="12">
        <v>70.5</v>
      </c>
      <c r="F10" s="85">
        <v>0.99</v>
      </c>
      <c r="G10" s="5" t="s">
        <v>95</v>
      </c>
      <c r="H10" s="16" t="s">
        <v>19</v>
      </c>
      <c r="I10" s="16">
        <v>110</v>
      </c>
      <c r="J10" s="17">
        <v>115</v>
      </c>
      <c r="K10" s="18"/>
      <c r="L10" s="16">
        <v>52.5</v>
      </c>
      <c r="M10" s="16">
        <v>57.5</v>
      </c>
      <c r="N10" s="17">
        <v>60</v>
      </c>
      <c r="O10" s="18"/>
      <c r="P10" s="16">
        <v>127.5</v>
      </c>
      <c r="Q10" s="16">
        <v>132.5</v>
      </c>
      <c r="R10" s="16">
        <v>137.5</v>
      </c>
      <c r="S10" s="6"/>
      <c r="T10" s="21">
        <v>305</v>
      </c>
      <c r="U10" s="22">
        <f>T10*F10</f>
        <v>301.95</v>
      </c>
      <c r="V10" s="7" t="s">
        <v>32</v>
      </c>
    </row>
    <row r="11" spans="1:22" s="1" customFormat="1" ht="13" customHeight="1">
      <c r="A11" s="3"/>
      <c r="B11" s="3"/>
      <c r="C11" s="3"/>
      <c r="D11" s="3"/>
      <c r="E11" s="13"/>
      <c r="F11" s="3"/>
      <c r="G11" s="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"/>
      <c r="T11" s="19"/>
      <c r="U11" s="23"/>
      <c r="V11" s="3"/>
    </row>
    <row r="12" spans="1:22" ht="16" customHeight="1">
      <c r="A12" s="90" t="s">
        <v>12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2" ht="13" customHeight="1">
      <c r="A13" s="4" t="s">
        <v>8</v>
      </c>
      <c r="B13" s="5" t="s">
        <v>30</v>
      </c>
      <c r="C13" s="5" t="s">
        <v>78</v>
      </c>
      <c r="D13" s="120" t="s">
        <v>89</v>
      </c>
      <c r="E13" s="12">
        <v>86.3</v>
      </c>
      <c r="F13" s="5">
        <v>0.88019999999999998</v>
      </c>
      <c r="G13" s="5" t="s">
        <v>95</v>
      </c>
      <c r="H13" s="16">
        <v>72.5</v>
      </c>
      <c r="I13" s="16">
        <v>77.5</v>
      </c>
      <c r="J13" s="16">
        <v>80</v>
      </c>
      <c r="K13" s="18"/>
      <c r="L13" s="16">
        <v>35</v>
      </c>
      <c r="M13" s="16">
        <v>37.5</v>
      </c>
      <c r="N13" s="16">
        <v>40</v>
      </c>
      <c r="O13" s="18"/>
      <c r="P13" s="16">
        <v>95</v>
      </c>
      <c r="Q13" s="16">
        <v>102.5</v>
      </c>
      <c r="R13" s="16">
        <v>107.5</v>
      </c>
      <c r="S13" s="6"/>
      <c r="T13" s="21">
        <v>227.5</v>
      </c>
      <c r="U13" s="22">
        <f>T13*F13</f>
        <v>200.24549999999999</v>
      </c>
      <c r="V13" s="7" t="s">
        <v>32</v>
      </c>
    </row>
    <row r="14" spans="1:22" s="1" customFormat="1" ht="13" customHeight="1">
      <c r="A14" s="3"/>
      <c r="B14" s="3"/>
      <c r="C14" s="3"/>
      <c r="D14" s="3"/>
      <c r="E14" s="13"/>
      <c r="F14" s="3"/>
      <c r="G14" s="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3"/>
      <c r="T14" s="19"/>
      <c r="U14" s="23"/>
      <c r="V14" s="3"/>
    </row>
    <row r="15" spans="1:22" ht="16" customHeight="1">
      <c r="A15" s="90" t="s">
        <v>12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2" ht="13" customHeight="1">
      <c r="A16" s="4" t="s">
        <v>8</v>
      </c>
      <c r="B16" s="5" t="s">
        <v>34</v>
      </c>
      <c r="C16" s="5" t="s">
        <v>35</v>
      </c>
      <c r="D16" s="120" t="s">
        <v>89</v>
      </c>
      <c r="E16" s="12">
        <v>87.7</v>
      </c>
      <c r="F16" s="5">
        <v>0.64710000000000001</v>
      </c>
      <c r="G16" s="5" t="s">
        <v>96</v>
      </c>
      <c r="H16" s="16">
        <v>175</v>
      </c>
      <c r="I16" s="16">
        <v>182.5</v>
      </c>
      <c r="J16" s="16">
        <v>187.5</v>
      </c>
      <c r="K16" s="18"/>
      <c r="L16" s="17">
        <v>115</v>
      </c>
      <c r="M16" s="16">
        <v>115</v>
      </c>
      <c r="N16" s="16">
        <v>122.5</v>
      </c>
      <c r="O16" s="18"/>
      <c r="P16" s="16">
        <v>190</v>
      </c>
      <c r="Q16" s="16">
        <v>202.5</v>
      </c>
      <c r="R16" s="16">
        <v>210</v>
      </c>
      <c r="S16" s="18"/>
      <c r="T16" s="21">
        <v>520</v>
      </c>
      <c r="U16" s="22">
        <f>T16*F16</f>
        <v>336.49200000000002</v>
      </c>
      <c r="V16" s="7" t="s">
        <v>36</v>
      </c>
    </row>
    <row r="17" spans="1:22" ht="13" customHeight="1">
      <c r="A17" s="4" t="s">
        <v>8</v>
      </c>
      <c r="B17" s="5" t="s">
        <v>31</v>
      </c>
      <c r="C17" s="5" t="s">
        <v>81</v>
      </c>
      <c r="D17" s="120" t="s">
        <v>90</v>
      </c>
      <c r="E17" s="12">
        <v>88.8</v>
      </c>
      <c r="F17" s="5">
        <v>0.64280000000000004</v>
      </c>
      <c r="G17" s="5" t="s">
        <v>95</v>
      </c>
      <c r="H17" s="16">
        <v>170</v>
      </c>
      <c r="I17" s="16">
        <v>180</v>
      </c>
      <c r="J17" s="16">
        <v>185</v>
      </c>
      <c r="K17" s="18"/>
      <c r="L17" s="16">
        <v>130</v>
      </c>
      <c r="M17" s="16">
        <v>137.5</v>
      </c>
      <c r="N17" s="17">
        <v>142.5</v>
      </c>
      <c r="O17" s="18"/>
      <c r="P17" s="16">
        <v>212.5</v>
      </c>
      <c r="Q17" s="16">
        <v>225</v>
      </c>
      <c r="R17" s="17">
        <v>230</v>
      </c>
      <c r="S17" s="6"/>
      <c r="T17" s="21">
        <v>547.5</v>
      </c>
      <c r="U17" s="22">
        <f>T17*F17</f>
        <v>351.93299999999999</v>
      </c>
      <c r="V17" s="7"/>
    </row>
    <row r="18" spans="1:22" s="1" customFormat="1" ht="13" customHeight="1">
      <c r="A18" s="3"/>
      <c r="B18" s="3"/>
      <c r="C18" s="3"/>
      <c r="D18" s="3"/>
      <c r="E18" s="13"/>
      <c r="F18" s="3"/>
      <c r="G18" s="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"/>
      <c r="T18" s="19"/>
      <c r="U18" s="23"/>
      <c r="V18" s="3"/>
    </row>
  </sheetData>
  <mergeCells count="18">
    <mergeCell ref="V3:V4"/>
    <mergeCell ref="D3:D4"/>
    <mergeCell ref="A12:V12"/>
    <mergeCell ref="A5:V5"/>
    <mergeCell ref="A9:V9"/>
    <mergeCell ref="A15:V15"/>
    <mergeCell ref="A1:V2"/>
    <mergeCell ref="A3:A4"/>
    <mergeCell ref="B3:B4"/>
    <mergeCell ref="C3:C4"/>
    <mergeCell ref="E3:E4"/>
    <mergeCell ref="F3:F4"/>
    <mergeCell ref="G3:G4"/>
    <mergeCell ref="H3:K3"/>
    <mergeCell ref="L3:O3"/>
    <mergeCell ref="P3:S3"/>
    <mergeCell ref="T3:T4"/>
    <mergeCell ref="U3:U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254C-0037-1948-96C3-757954081E2B}">
  <sheetPr>
    <outlinePr summaryBelow="0" summaryRight="0"/>
    <pageSetUpPr autoPageBreaks="0" fitToPage="1"/>
  </sheetPr>
  <dimension ref="A1:R8"/>
  <sheetViews>
    <sheetView workbookViewId="0">
      <selection sqref="A1:R2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38.5" style="1" bestFit="1" customWidth="1"/>
    <col min="4" max="4" width="38.5" style="1" customWidth="1"/>
    <col min="5" max="5" width="24.75" style="1" customWidth="1"/>
    <col min="6" max="6" width="13.25" style="1" customWidth="1"/>
    <col min="7" max="7" width="49" style="1" customWidth="1"/>
    <col min="8" max="10" width="8.5" style="1" bestFit="1" customWidth="1"/>
    <col min="11" max="11" width="6.5" style="1" bestFit="1" customWidth="1"/>
    <col min="12" max="14" width="8.5" style="1" bestFit="1" customWidth="1"/>
    <col min="15" max="15" width="6.5" style="1" bestFit="1" customWidth="1"/>
    <col min="16" max="16" width="10.75" style="1" bestFit="1" customWidth="1"/>
    <col min="17" max="17" width="13" style="1" bestFit="1" customWidth="1"/>
    <col min="18" max="18" width="28.5" style="1" customWidth="1"/>
  </cols>
  <sheetData>
    <row r="1" spans="1:18" s="1" customFormat="1" ht="30" customHeight="1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s="1" customFormat="1" ht="6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18" s="1" customFormat="1" ht="15" customHeight="1">
      <c r="A3" s="96" t="s">
        <v>94</v>
      </c>
      <c r="B3" s="98" t="s">
        <v>0</v>
      </c>
      <c r="C3" s="100" t="s">
        <v>87</v>
      </c>
      <c r="D3" s="121" t="s">
        <v>88</v>
      </c>
      <c r="E3" s="100" t="s">
        <v>1</v>
      </c>
      <c r="F3" s="98" t="s">
        <v>14</v>
      </c>
      <c r="G3" s="98" t="s">
        <v>3</v>
      </c>
      <c r="H3" s="105" t="s">
        <v>4</v>
      </c>
      <c r="I3" s="105"/>
      <c r="J3" s="105"/>
      <c r="K3" s="105"/>
      <c r="L3" s="105" t="s">
        <v>21</v>
      </c>
      <c r="M3" s="105"/>
      <c r="N3" s="105"/>
      <c r="O3" s="105"/>
      <c r="P3" s="98" t="s">
        <v>13</v>
      </c>
      <c r="Q3" s="98" t="s">
        <v>6</v>
      </c>
      <c r="R3" s="110" t="s">
        <v>7</v>
      </c>
    </row>
    <row r="4" spans="1:18" s="1" customFormat="1" ht="22" customHeight="1" thickBot="1">
      <c r="A4" s="97"/>
      <c r="B4" s="99"/>
      <c r="C4" s="101"/>
      <c r="D4" s="101"/>
      <c r="E4" s="101"/>
      <c r="F4" s="99"/>
      <c r="G4" s="99"/>
      <c r="H4" s="2" t="s">
        <v>8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9</v>
      </c>
      <c r="N4" s="2" t="s">
        <v>10</v>
      </c>
      <c r="O4" s="2" t="s">
        <v>11</v>
      </c>
      <c r="P4" s="99"/>
      <c r="Q4" s="99"/>
      <c r="R4" s="111"/>
    </row>
    <row r="5" spans="1:18" ht="16" customHeight="1">
      <c r="A5" s="90" t="s">
        <v>12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" customHeight="1">
      <c r="A6" s="4" t="s">
        <v>8</v>
      </c>
      <c r="B6" s="5" t="s">
        <v>37</v>
      </c>
      <c r="C6" s="5" t="s">
        <v>39</v>
      </c>
      <c r="D6" s="120" t="s">
        <v>89</v>
      </c>
      <c r="E6" s="12">
        <v>87.5</v>
      </c>
      <c r="F6" s="5">
        <v>0.64790000000000003</v>
      </c>
      <c r="G6" s="5" t="s">
        <v>95</v>
      </c>
      <c r="H6" s="16">
        <v>105</v>
      </c>
      <c r="I6" s="16">
        <v>115</v>
      </c>
      <c r="J6" s="16">
        <v>125</v>
      </c>
      <c r="K6" s="18"/>
      <c r="L6" s="16">
        <v>190</v>
      </c>
      <c r="M6" s="16">
        <v>205</v>
      </c>
      <c r="N6" s="16">
        <v>215</v>
      </c>
      <c r="O6" s="18"/>
      <c r="P6" s="21">
        <v>340</v>
      </c>
      <c r="Q6" s="22">
        <f>P6*F6</f>
        <v>220.286</v>
      </c>
      <c r="R6" s="7" t="s">
        <v>36</v>
      </c>
    </row>
    <row r="7" spans="1:18" ht="13" customHeight="1">
      <c r="A7" s="4" t="s">
        <v>8</v>
      </c>
      <c r="B7" s="5" t="s">
        <v>38</v>
      </c>
      <c r="C7" s="5" t="s">
        <v>82</v>
      </c>
      <c r="D7" s="120" t="s">
        <v>90</v>
      </c>
      <c r="E7" s="12">
        <v>87.5</v>
      </c>
      <c r="F7" s="5">
        <v>0.64790000000000003</v>
      </c>
      <c r="G7" s="5" t="s">
        <v>95</v>
      </c>
      <c r="H7" s="16">
        <v>105</v>
      </c>
      <c r="I7" s="16">
        <v>115</v>
      </c>
      <c r="J7" s="16">
        <v>125</v>
      </c>
      <c r="K7" s="18"/>
      <c r="L7" s="16">
        <v>190</v>
      </c>
      <c r="M7" s="16">
        <v>205</v>
      </c>
      <c r="N7" s="16">
        <v>215</v>
      </c>
      <c r="O7" s="18"/>
      <c r="P7" s="21">
        <v>340</v>
      </c>
      <c r="Q7" s="22">
        <f>P7*F7</f>
        <v>220.286</v>
      </c>
      <c r="R7" s="7" t="s">
        <v>36</v>
      </c>
    </row>
    <row r="8" spans="1:18" s="1" customFormat="1" ht="1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</sheetData>
  <mergeCells count="14">
    <mergeCell ref="P3:P4"/>
    <mergeCell ref="Q3:Q4"/>
    <mergeCell ref="R3:R4"/>
    <mergeCell ref="A5:R5"/>
    <mergeCell ref="A1:R2"/>
    <mergeCell ref="A3:A4"/>
    <mergeCell ref="B3:B4"/>
    <mergeCell ref="C3:C4"/>
    <mergeCell ref="E3:E4"/>
    <mergeCell ref="F3:F4"/>
    <mergeCell ref="G3:G4"/>
    <mergeCell ref="H3:K3"/>
    <mergeCell ref="L3:O3"/>
    <mergeCell ref="D3:D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N26"/>
  <sheetViews>
    <sheetView workbookViewId="0">
      <selection activeCell="D26" sqref="D26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4" width="40.75" style="1" customWidth="1"/>
    <col min="5" max="5" width="26.75" style="14" customWidth="1"/>
    <col min="6" max="6" width="13.25" style="1" customWidth="1"/>
    <col min="7" max="7" width="53.75" style="1" customWidth="1"/>
    <col min="8" max="10" width="8.5" style="20" bestFit="1" customWidth="1"/>
    <col min="11" max="11" width="6.5" style="20" bestFit="1" customWidth="1"/>
    <col min="12" max="12" width="15.75" style="20" bestFit="1" customWidth="1"/>
    <col min="13" max="13" width="13" style="24" bestFit="1" customWidth="1"/>
    <col min="14" max="14" width="33.25" style="1" customWidth="1"/>
  </cols>
  <sheetData>
    <row r="1" spans="1:14" s="1" customFormat="1" ht="30" customHeight="1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" customFormat="1" ht="6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15" customHeight="1">
      <c r="A3" s="96" t="s">
        <v>94</v>
      </c>
      <c r="B3" s="98" t="s">
        <v>0</v>
      </c>
      <c r="C3" s="100" t="s">
        <v>87</v>
      </c>
      <c r="D3" s="121" t="s">
        <v>88</v>
      </c>
      <c r="E3" s="102" t="s">
        <v>1</v>
      </c>
      <c r="F3" s="98" t="s">
        <v>14</v>
      </c>
      <c r="G3" s="98" t="s">
        <v>3</v>
      </c>
      <c r="H3" s="113" t="s">
        <v>4</v>
      </c>
      <c r="I3" s="113"/>
      <c r="J3" s="113"/>
      <c r="K3" s="113"/>
      <c r="L3" s="106" t="s">
        <v>5</v>
      </c>
      <c r="M3" s="108" t="s">
        <v>6</v>
      </c>
      <c r="N3" s="110" t="s">
        <v>7</v>
      </c>
    </row>
    <row r="4" spans="1:14" s="1" customFormat="1" ht="22" customHeight="1" thickBot="1">
      <c r="A4" s="97"/>
      <c r="B4" s="99"/>
      <c r="C4" s="101"/>
      <c r="D4" s="101"/>
      <c r="E4" s="103"/>
      <c r="F4" s="99"/>
      <c r="G4" s="99"/>
      <c r="H4" s="15" t="s">
        <v>8</v>
      </c>
      <c r="I4" s="15" t="s">
        <v>9</v>
      </c>
      <c r="J4" s="15" t="s">
        <v>10</v>
      </c>
      <c r="K4" s="15" t="s">
        <v>11</v>
      </c>
      <c r="L4" s="107"/>
      <c r="M4" s="109"/>
      <c r="N4" s="111"/>
    </row>
    <row r="5" spans="1:14" ht="16" customHeight="1">
      <c r="A5" s="112" t="s">
        <v>15</v>
      </c>
      <c r="B5" s="112"/>
      <c r="C5" s="112"/>
      <c r="D5" s="90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3" customHeight="1">
      <c r="A6" s="4" t="s">
        <v>8</v>
      </c>
      <c r="B6" s="5" t="s">
        <v>40</v>
      </c>
      <c r="C6" s="5" t="s">
        <v>64</v>
      </c>
      <c r="D6" s="120" t="s">
        <v>89</v>
      </c>
      <c r="E6" s="12">
        <v>63.9</v>
      </c>
      <c r="F6" s="5">
        <v>1.0625</v>
      </c>
      <c r="G6" s="5" t="s">
        <v>95</v>
      </c>
      <c r="H6" s="16">
        <v>67.5</v>
      </c>
      <c r="I6" s="17">
        <v>72.5</v>
      </c>
      <c r="J6" s="17">
        <v>72.5</v>
      </c>
      <c r="K6" s="18"/>
      <c r="L6" s="21">
        <v>67.5</v>
      </c>
      <c r="M6" s="22">
        <f>L6*F6</f>
        <v>71.71875</v>
      </c>
      <c r="N6" s="7" t="s">
        <v>32</v>
      </c>
    </row>
    <row r="7" spans="1:14" ht="13" customHeight="1">
      <c r="A7" s="4" t="s">
        <v>8</v>
      </c>
      <c r="B7" s="5" t="s">
        <v>41</v>
      </c>
      <c r="C7" s="5" t="s">
        <v>67</v>
      </c>
      <c r="D7" s="120" t="s">
        <v>89</v>
      </c>
      <c r="E7" s="12">
        <v>66.3</v>
      </c>
      <c r="F7" s="5">
        <v>1.0339</v>
      </c>
      <c r="G7" s="5" t="s">
        <v>95</v>
      </c>
      <c r="H7" s="16">
        <v>40</v>
      </c>
      <c r="I7" s="16">
        <v>47.5</v>
      </c>
      <c r="J7" s="16">
        <v>52.5</v>
      </c>
      <c r="K7" s="18"/>
      <c r="L7" s="21">
        <v>52.5</v>
      </c>
      <c r="M7" s="22">
        <f>L7*F7</f>
        <v>54.27975</v>
      </c>
      <c r="N7" s="7" t="s">
        <v>36</v>
      </c>
    </row>
    <row r="8" spans="1:14" s="1" customFormat="1" ht="13" customHeight="1">
      <c r="A8" s="3"/>
      <c r="B8" s="3"/>
      <c r="C8" s="3"/>
      <c r="D8" s="3"/>
      <c r="E8" s="13"/>
      <c r="F8" s="3"/>
      <c r="G8" s="3"/>
      <c r="H8" s="19"/>
      <c r="I8" s="19"/>
      <c r="J8" s="19"/>
      <c r="K8" s="19"/>
      <c r="L8" s="19"/>
      <c r="M8" s="23"/>
      <c r="N8" s="3"/>
    </row>
    <row r="9" spans="1:14" ht="16" customHeight="1">
      <c r="A9" s="112" t="s">
        <v>23</v>
      </c>
      <c r="B9" s="112"/>
      <c r="C9" s="112"/>
      <c r="D9" s="90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3" customHeight="1">
      <c r="A10" s="4" t="s">
        <v>8</v>
      </c>
      <c r="B10" s="5" t="s">
        <v>42</v>
      </c>
      <c r="C10" s="5" t="s">
        <v>79</v>
      </c>
      <c r="D10" s="120" t="s">
        <v>89</v>
      </c>
      <c r="E10" s="12">
        <v>78.5</v>
      </c>
      <c r="F10" s="5">
        <v>0.92490000000000006</v>
      </c>
      <c r="G10" s="5" t="s">
        <v>95</v>
      </c>
      <c r="H10" s="16">
        <v>52.5</v>
      </c>
      <c r="I10" s="16">
        <v>57.5</v>
      </c>
      <c r="J10" s="16">
        <v>60</v>
      </c>
      <c r="K10" s="18"/>
      <c r="L10" s="21">
        <v>60</v>
      </c>
      <c r="M10" s="22">
        <f>L10*F10</f>
        <v>55.494</v>
      </c>
      <c r="N10" s="7" t="s">
        <v>32</v>
      </c>
    </row>
    <row r="11" spans="1:14" s="1" customFormat="1" ht="13" customHeight="1">
      <c r="A11" s="3"/>
      <c r="B11" s="3"/>
      <c r="C11" s="3"/>
      <c r="D11" s="3"/>
      <c r="E11" s="13"/>
      <c r="F11" s="3"/>
      <c r="G11" s="3"/>
      <c r="H11" s="19"/>
      <c r="I11" s="19"/>
      <c r="J11" s="19"/>
      <c r="K11" s="19"/>
      <c r="L11" s="19"/>
      <c r="M11" s="23"/>
      <c r="N11" s="3"/>
    </row>
    <row r="12" spans="1:14" ht="16" customHeight="1">
      <c r="A12" s="112" t="s">
        <v>15</v>
      </c>
      <c r="B12" s="112"/>
      <c r="C12" s="112"/>
      <c r="D12" s="90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13" customHeight="1">
      <c r="A13" s="4" t="s">
        <v>8</v>
      </c>
      <c r="B13" s="5" t="s">
        <v>43</v>
      </c>
      <c r="C13" s="5" t="s">
        <v>69</v>
      </c>
      <c r="D13" s="120" t="s">
        <v>89</v>
      </c>
      <c r="E13" s="12">
        <v>64.8</v>
      </c>
      <c r="F13" s="5">
        <v>0.79730000000000001</v>
      </c>
      <c r="G13" s="5" t="s">
        <v>95</v>
      </c>
      <c r="H13" s="16">
        <v>107.5</v>
      </c>
      <c r="I13" s="17">
        <v>110</v>
      </c>
      <c r="J13" s="17">
        <v>110</v>
      </c>
      <c r="K13" s="18"/>
      <c r="L13" s="21">
        <v>107.5</v>
      </c>
      <c r="M13" s="22">
        <f>L13*F13</f>
        <v>85.70975</v>
      </c>
      <c r="N13" s="7"/>
    </row>
    <row r="14" spans="1:14" s="1" customFormat="1" ht="13" customHeight="1">
      <c r="A14" s="3"/>
      <c r="B14" s="3"/>
      <c r="C14" s="3"/>
      <c r="D14" s="3"/>
      <c r="E14" s="13"/>
      <c r="F14" s="3"/>
      <c r="G14" s="3"/>
      <c r="H14" s="19"/>
      <c r="I14" s="19"/>
      <c r="J14" s="19"/>
      <c r="K14" s="19"/>
      <c r="L14" s="19"/>
      <c r="M14" s="23"/>
      <c r="N14" s="3"/>
    </row>
    <row r="15" spans="1:14" ht="16" customHeight="1">
      <c r="A15" s="112" t="s">
        <v>18</v>
      </c>
      <c r="B15" s="112"/>
      <c r="C15" s="112"/>
      <c r="D15" s="90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13" customHeight="1">
      <c r="A16" s="4" t="s">
        <v>8</v>
      </c>
      <c r="B16" s="5" t="s">
        <v>44</v>
      </c>
      <c r="C16" s="5" t="s">
        <v>70</v>
      </c>
      <c r="D16" s="120" t="s">
        <v>89</v>
      </c>
      <c r="E16" s="12">
        <v>74.400000000000006</v>
      </c>
      <c r="F16" s="5">
        <v>0.71660000000000001</v>
      </c>
      <c r="G16" s="5" t="s">
        <v>95</v>
      </c>
      <c r="H16" s="16">
        <v>95</v>
      </c>
      <c r="I16" s="16">
        <v>100</v>
      </c>
      <c r="J16" s="17">
        <v>102.5</v>
      </c>
      <c r="K16" s="18"/>
      <c r="L16" s="21">
        <v>100</v>
      </c>
      <c r="M16" s="22">
        <f>L16*F16</f>
        <v>71.66</v>
      </c>
      <c r="N16" s="7" t="s">
        <v>32</v>
      </c>
    </row>
    <row r="17" spans="1:14" s="1" customFormat="1" ht="13" customHeight="1">
      <c r="A17" s="3"/>
      <c r="B17" s="3"/>
      <c r="C17" s="3"/>
      <c r="D17" s="3"/>
      <c r="E17" s="13"/>
      <c r="F17" s="3"/>
      <c r="G17" s="3"/>
      <c r="H17" s="19"/>
      <c r="I17" s="19"/>
      <c r="J17" s="19"/>
      <c r="K17" s="19"/>
      <c r="L17" s="19"/>
      <c r="M17" s="23"/>
      <c r="N17" s="3"/>
    </row>
    <row r="18" spans="1:14" ht="16" customHeight="1">
      <c r="A18" s="112" t="s">
        <v>12</v>
      </c>
      <c r="B18" s="112"/>
      <c r="C18" s="112"/>
      <c r="D18" s="90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3" customHeight="1">
      <c r="A19" s="4" t="s">
        <v>8</v>
      </c>
      <c r="B19" s="5" t="s">
        <v>45</v>
      </c>
      <c r="C19" s="5" t="s">
        <v>65</v>
      </c>
      <c r="D19" s="120" t="s">
        <v>89</v>
      </c>
      <c r="E19" s="12">
        <v>85.6</v>
      </c>
      <c r="F19" s="5">
        <v>0.65569999999999995</v>
      </c>
      <c r="G19" s="5" t="s">
        <v>95</v>
      </c>
      <c r="H19" s="16">
        <v>140</v>
      </c>
      <c r="I19" s="16">
        <v>145</v>
      </c>
      <c r="J19" s="16">
        <v>150</v>
      </c>
      <c r="K19" s="18"/>
      <c r="L19" s="21">
        <v>150</v>
      </c>
      <c r="M19" s="22">
        <f>L19*F19</f>
        <v>98.35499999999999</v>
      </c>
      <c r="N19" s="7"/>
    </row>
    <row r="20" spans="1:14" ht="13" customHeight="1">
      <c r="A20" s="4">
        <v>2</v>
      </c>
      <c r="B20" s="5" t="s">
        <v>49</v>
      </c>
      <c r="C20" s="5" t="s">
        <v>74</v>
      </c>
      <c r="D20" s="120" t="s">
        <v>89</v>
      </c>
      <c r="E20" s="12">
        <v>87.6</v>
      </c>
      <c r="F20" s="5">
        <v>0.64749999999999996</v>
      </c>
      <c r="G20" s="5" t="s">
        <v>95</v>
      </c>
      <c r="H20" s="16">
        <v>130</v>
      </c>
      <c r="I20" s="16">
        <v>140</v>
      </c>
      <c r="J20" s="16">
        <v>142.5</v>
      </c>
      <c r="K20" s="18"/>
      <c r="L20" s="21">
        <v>142.5</v>
      </c>
      <c r="M20" s="22">
        <f>L20*F20</f>
        <v>92.268749999999997</v>
      </c>
      <c r="N20" s="7"/>
    </row>
    <row r="21" spans="1:14" ht="13" customHeight="1">
      <c r="A21" s="4">
        <v>3</v>
      </c>
      <c r="B21" s="5" t="s">
        <v>46</v>
      </c>
      <c r="C21" s="5" t="s">
        <v>71</v>
      </c>
      <c r="D21" s="120" t="s">
        <v>89</v>
      </c>
      <c r="E21" s="12">
        <v>87.9</v>
      </c>
      <c r="F21" s="5">
        <v>0.64629999999999999</v>
      </c>
      <c r="G21" s="5" t="s">
        <v>95</v>
      </c>
      <c r="H21" s="16">
        <v>135</v>
      </c>
      <c r="I21" s="17">
        <v>142.5</v>
      </c>
      <c r="J21" s="17">
        <v>142.5</v>
      </c>
      <c r="K21" s="18"/>
      <c r="L21" s="21">
        <v>135</v>
      </c>
      <c r="M21" s="22">
        <f>L21*F21</f>
        <v>87.250500000000002</v>
      </c>
      <c r="N21" s="7"/>
    </row>
    <row r="22" spans="1:14" ht="13" customHeight="1">
      <c r="A22" s="4" t="s">
        <v>8</v>
      </c>
      <c r="B22" s="5" t="s">
        <v>47</v>
      </c>
      <c r="C22" s="5" t="s">
        <v>80</v>
      </c>
      <c r="D22" s="120" t="s">
        <v>91</v>
      </c>
      <c r="E22" s="12">
        <v>84.3</v>
      </c>
      <c r="F22" s="5">
        <v>0.66149999999999998</v>
      </c>
      <c r="G22" s="5" t="s">
        <v>95</v>
      </c>
      <c r="H22" s="16">
        <v>52.5</v>
      </c>
      <c r="I22" s="16">
        <v>57.5</v>
      </c>
      <c r="J22" s="16">
        <v>60</v>
      </c>
      <c r="K22" s="18"/>
      <c r="L22" s="21">
        <v>60</v>
      </c>
      <c r="M22" s="22">
        <f>L22*F22</f>
        <v>39.69</v>
      </c>
      <c r="N22" s="7"/>
    </row>
    <row r="23" spans="1:14" s="1" customFormat="1" ht="13" customHeight="1">
      <c r="A23" s="3"/>
      <c r="B23" s="3"/>
      <c r="C23" s="3"/>
      <c r="D23" s="3"/>
      <c r="E23" s="13"/>
      <c r="F23" s="3"/>
      <c r="G23" s="3"/>
      <c r="H23" s="19"/>
      <c r="I23" s="19"/>
      <c r="J23" s="19"/>
      <c r="K23" s="19"/>
      <c r="L23" s="19"/>
      <c r="M23" s="23"/>
      <c r="N23" s="3"/>
    </row>
    <row r="24" spans="1:14" ht="16" customHeight="1">
      <c r="A24" s="112" t="s">
        <v>16</v>
      </c>
      <c r="B24" s="112"/>
      <c r="C24" s="112"/>
      <c r="D24" s="90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13" customHeight="1">
      <c r="A25" s="4" t="s">
        <v>8</v>
      </c>
      <c r="B25" s="5" t="s">
        <v>48</v>
      </c>
      <c r="C25" s="5" t="s">
        <v>72</v>
      </c>
      <c r="D25" s="120" t="s">
        <v>89</v>
      </c>
      <c r="E25" s="12">
        <v>92.5</v>
      </c>
      <c r="F25" s="5">
        <v>0.62980000000000003</v>
      </c>
      <c r="G25" s="5" t="s">
        <v>95</v>
      </c>
      <c r="H25" s="17">
        <v>110</v>
      </c>
      <c r="I25" s="16">
        <v>112.5</v>
      </c>
      <c r="J25" s="16">
        <v>117.5</v>
      </c>
      <c r="K25" s="18"/>
      <c r="L25" s="21">
        <v>117.5</v>
      </c>
      <c r="M25" s="22">
        <f>L25*F25</f>
        <v>74.001500000000007</v>
      </c>
      <c r="N25" s="7" t="s">
        <v>32</v>
      </c>
    </row>
    <row r="26" spans="1:14" s="1" customFormat="1" ht="13" customHeight="1">
      <c r="A26" s="3"/>
      <c r="B26" s="3"/>
      <c r="C26" s="3"/>
      <c r="D26" s="3"/>
      <c r="E26" s="13"/>
      <c r="F26" s="3"/>
      <c r="G26" s="3"/>
      <c r="H26" s="19"/>
      <c r="I26" s="19"/>
      <c r="J26" s="19"/>
      <c r="K26" s="19"/>
      <c r="L26" s="19"/>
      <c r="M26" s="23"/>
      <c r="N26" s="3"/>
    </row>
  </sheetData>
  <mergeCells count="18"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  <mergeCell ref="A5:N5"/>
    <mergeCell ref="A24:N24"/>
    <mergeCell ref="A9:N9"/>
    <mergeCell ref="A12:N12"/>
    <mergeCell ref="A15:N15"/>
    <mergeCell ref="A18:N18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N10"/>
  <sheetViews>
    <sheetView workbookViewId="0">
      <selection sqref="A1:N2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4" width="39.25" style="1" customWidth="1"/>
    <col min="5" max="5" width="24.75" style="14" customWidth="1"/>
    <col min="6" max="6" width="13.25" style="24" customWidth="1"/>
    <col min="7" max="7" width="53.5" style="1" customWidth="1"/>
    <col min="8" max="10" width="8.5" style="20" bestFit="1" customWidth="1"/>
    <col min="11" max="11" width="6.5" style="20" bestFit="1" customWidth="1"/>
    <col min="12" max="12" width="15.75" style="20" bestFit="1" customWidth="1"/>
    <col min="13" max="13" width="13" style="24" bestFit="1" customWidth="1"/>
    <col min="14" max="14" width="30.25" style="1" customWidth="1"/>
  </cols>
  <sheetData>
    <row r="1" spans="1:14" s="1" customFormat="1" ht="30" customHeight="1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" customFormat="1" ht="6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15" customHeight="1">
      <c r="A3" s="96" t="s">
        <v>94</v>
      </c>
      <c r="B3" s="98" t="s">
        <v>0</v>
      </c>
      <c r="C3" s="100" t="s">
        <v>87</v>
      </c>
      <c r="D3" s="121" t="s">
        <v>88</v>
      </c>
      <c r="E3" s="102" t="s">
        <v>1</v>
      </c>
      <c r="F3" s="108" t="s">
        <v>14</v>
      </c>
      <c r="G3" s="98" t="s">
        <v>3</v>
      </c>
      <c r="H3" s="113" t="s">
        <v>21</v>
      </c>
      <c r="I3" s="113"/>
      <c r="J3" s="113"/>
      <c r="K3" s="113"/>
      <c r="L3" s="106" t="s">
        <v>5</v>
      </c>
      <c r="M3" s="108" t="s">
        <v>6</v>
      </c>
      <c r="N3" s="110" t="s">
        <v>7</v>
      </c>
    </row>
    <row r="4" spans="1:14" s="1" customFormat="1" ht="22" customHeight="1" thickBot="1">
      <c r="A4" s="97"/>
      <c r="B4" s="99"/>
      <c r="C4" s="101"/>
      <c r="D4" s="101"/>
      <c r="E4" s="103"/>
      <c r="F4" s="109"/>
      <c r="G4" s="99"/>
      <c r="H4" s="15" t="s">
        <v>8</v>
      </c>
      <c r="I4" s="15" t="s">
        <v>9</v>
      </c>
      <c r="J4" s="15" t="s">
        <v>10</v>
      </c>
      <c r="K4" s="15" t="s">
        <v>11</v>
      </c>
      <c r="L4" s="107"/>
      <c r="M4" s="109"/>
      <c r="N4" s="111"/>
    </row>
    <row r="5" spans="1:14" ht="16" customHeight="1">
      <c r="A5" s="112" t="s">
        <v>23</v>
      </c>
      <c r="B5" s="112"/>
      <c r="C5" s="112"/>
      <c r="D5" s="90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3" customHeight="1">
      <c r="A6" s="4" t="s">
        <v>8</v>
      </c>
      <c r="B6" s="5" t="s">
        <v>50</v>
      </c>
      <c r="C6" s="5" t="s">
        <v>55</v>
      </c>
      <c r="D6" s="120" t="s">
        <v>89</v>
      </c>
      <c r="E6" s="12">
        <v>82.5</v>
      </c>
      <c r="F6" s="85">
        <v>0.9</v>
      </c>
      <c r="G6" s="5" t="s">
        <v>95</v>
      </c>
      <c r="H6" s="16">
        <v>75</v>
      </c>
      <c r="I6" s="16">
        <v>85</v>
      </c>
      <c r="J6" s="16">
        <v>92.5</v>
      </c>
      <c r="K6" s="18"/>
      <c r="L6" s="21">
        <v>92.5</v>
      </c>
      <c r="M6" s="22">
        <f>L6*F6</f>
        <v>83.25</v>
      </c>
      <c r="N6" s="7" t="s">
        <v>36</v>
      </c>
    </row>
    <row r="7" spans="1:14" s="1" customFormat="1" ht="13" customHeight="1">
      <c r="A7" s="3"/>
      <c r="B7" s="3"/>
      <c r="C7" s="3"/>
      <c r="D7" s="3"/>
      <c r="E7" s="13"/>
      <c r="F7" s="23"/>
      <c r="G7" s="3"/>
      <c r="H7" s="19"/>
      <c r="I7" s="19"/>
      <c r="J7" s="19"/>
      <c r="K7" s="19"/>
      <c r="L7" s="19"/>
      <c r="M7" s="23"/>
      <c r="N7" s="3"/>
    </row>
    <row r="8" spans="1:14" ht="16" customHeight="1">
      <c r="A8" s="91" t="s">
        <v>12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3" customHeight="1">
      <c r="A9" s="55" t="s">
        <v>8</v>
      </c>
      <c r="B9" s="56" t="s">
        <v>51</v>
      </c>
      <c r="C9" s="56" t="s">
        <v>73</v>
      </c>
      <c r="D9" s="56" t="s">
        <v>89</v>
      </c>
      <c r="E9" s="57">
        <v>87.5</v>
      </c>
      <c r="F9" s="86">
        <v>0.64790000000000003</v>
      </c>
      <c r="G9" s="56" t="s">
        <v>97</v>
      </c>
      <c r="H9" s="33">
        <v>200</v>
      </c>
      <c r="I9" s="34">
        <v>217.5</v>
      </c>
      <c r="J9" s="34">
        <v>217.5</v>
      </c>
      <c r="K9" s="35"/>
      <c r="L9" s="35">
        <v>200</v>
      </c>
      <c r="M9" s="58">
        <f>L9*F9</f>
        <v>129.58000000000001</v>
      </c>
      <c r="N9" s="59" t="s">
        <v>36</v>
      </c>
    </row>
    <row r="10" spans="1:14" ht="13" customHeight="1">
      <c r="A10" s="60">
        <v>2</v>
      </c>
      <c r="B10" s="61" t="s">
        <v>52</v>
      </c>
      <c r="C10" s="61" t="s">
        <v>56</v>
      </c>
      <c r="D10" s="61" t="s">
        <v>89</v>
      </c>
      <c r="E10" s="62">
        <v>89.9</v>
      </c>
      <c r="F10" s="87">
        <v>0.63880000000000003</v>
      </c>
      <c r="G10" s="61" t="s">
        <v>95</v>
      </c>
      <c r="H10" s="63">
        <v>175</v>
      </c>
      <c r="I10" s="63">
        <v>185</v>
      </c>
      <c r="J10" s="63">
        <v>190</v>
      </c>
      <c r="K10" s="64"/>
      <c r="L10" s="64">
        <v>190</v>
      </c>
      <c r="M10" s="65">
        <f>L10*F10</f>
        <v>121.372</v>
      </c>
      <c r="N10" s="66" t="s">
        <v>36</v>
      </c>
    </row>
  </sheetData>
  <mergeCells count="14">
    <mergeCell ref="A5:N5"/>
    <mergeCell ref="A8:N8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N18"/>
  <sheetViews>
    <sheetView tabSelected="1" workbookViewId="0">
      <selection sqref="A1:N2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4" width="42" style="1" customWidth="1"/>
    <col min="5" max="5" width="26.5" style="14" customWidth="1"/>
    <col min="6" max="6" width="13.25" style="24" customWidth="1"/>
    <col min="7" max="7" width="54.75" style="1" customWidth="1"/>
    <col min="8" max="10" width="7" style="20" customWidth="1"/>
    <col min="11" max="11" width="6.5" style="20" bestFit="1" customWidth="1"/>
    <col min="12" max="12" width="15.75" style="20" bestFit="1" customWidth="1"/>
    <col min="13" max="13" width="11.5" style="24" bestFit="1" customWidth="1"/>
    <col min="14" max="14" width="25.75" style="1" customWidth="1"/>
  </cols>
  <sheetData>
    <row r="1" spans="1:14" s="1" customFormat="1" ht="30" customHeight="1">
      <c r="A1" s="92" t="s">
        <v>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" customFormat="1" ht="6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15" customHeight="1">
      <c r="A3" s="96" t="s">
        <v>94</v>
      </c>
      <c r="B3" s="98" t="s">
        <v>0</v>
      </c>
      <c r="C3" s="100" t="s">
        <v>87</v>
      </c>
      <c r="D3" s="121" t="s">
        <v>88</v>
      </c>
      <c r="E3" s="102" t="s">
        <v>1</v>
      </c>
      <c r="F3" s="108" t="s">
        <v>2</v>
      </c>
      <c r="G3" s="98" t="s">
        <v>3</v>
      </c>
      <c r="H3" s="113" t="s">
        <v>98</v>
      </c>
      <c r="I3" s="113"/>
      <c r="J3" s="113"/>
      <c r="K3" s="113"/>
      <c r="L3" s="106" t="s">
        <v>5</v>
      </c>
      <c r="M3" s="108" t="s">
        <v>6</v>
      </c>
      <c r="N3" s="110" t="s">
        <v>7</v>
      </c>
    </row>
    <row r="4" spans="1:14" s="1" customFormat="1" ht="22" customHeight="1" thickBot="1">
      <c r="A4" s="97"/>
      <c r="B4" s="99"/>
      <c r="C4" s="101"/>
      <c r="D4" s="101"/>
      <c r="E4" s="103"/>
      <c r="F4" s="109"/>
      <c r="G4" s="99"/>
      <c r="H4" s="15" t="s">
        <v>8</v>
      </c>
      <c r="I4" s="15" t="s">
        <v>9</v>
      </c>
      <c r="J4" s="15" t="s">
        <v>10</v>
      </c>
      <c r="K4" s="15" t="s">
        <v>11</v>
      </c>
      <c r="L4" s="107"/>
      <c r="M4" s="109"/>
      <c r="N4" s="111"/>
    </row>
    <row r="5" spans="1:14" ht="16" customHeight="1">
      <c r="A5" s="91" t="s">
        <v>15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3" customHeight="1">
      <c r="A6" s="74" t="s">
        <v>8</v>
      </c>
      <c r="B6" s="75" t="s">
        <v>40</v>
      </c>
      <c r="C6" s="75" t="s">
        <v>64</v>
      </c>
      <c r="D6" s="75" t="s">
        <v>89</v>
      </c>
      <c r="E6" s="76">
        <v>63.9</v>
      </c>
      <c r="F6" s="83">
        <v>0.93920000000000003</v>
      </c>
      <c r="G6" s="75" t="s">
        <v>95</v>
      </c>
      <c r="H6" s="77">
        <v>32.5</v>
      </c>
      <c r="I6" s="77">
        <v>35</v>
      </c>
      <c r="J6" s="78">
        <v>37.5</v>
      </c>
      <c r="K6" s="79"/>
      <c r="L6" s="79">
        <v>35</v>
      </c>
      <c r="M6" s="81">
        <f>L6*F6</f>
        <v>32.872</v>
      </c>
      <c r="N6" s="80" t="s">
        <v>32</v>
      </c>
    </row>
    <row r="7" spans="1:14" s="73" customFormat="1" ht="13" customHeight="1">
      <c r="A7" s="67"/>
      <c r="B7" s="68"/>
      <c r="C7" s="68"/>
      <c r="D7" s="68"/>
      <c r="E7" s="69"/>
      <c r="F7" s="84"/>
      <c r="G7" s="68"/>
      <c r="H7" s="70"/>
      <c r="I7" s="71"/>
      <c r="J7" s="71"/>
      <c r="K7" s="70"/>
      <c r="L7" s="70"/>
      <c r="M7" s="82"/>
      <c r="N7" s="72"/>
    </row>
    <row r="8" spans="1:14" ht="16" customHeight="1">
      <c r="A8" s="112" t="s">
        <v>18</v>
      </c>
      <c r="B8" s="112"/>
      <c r="C8" s="112"/>
      <c r="D8" s="90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3" customHeight="1">
      <c r="A9" s="4" t="s">
        <v>8</v>
      </c>
      <c r="B9" s="5" t="s">
        <v>53</v>
      </c>
      <c r="C9" s="5" t="s">
        <v>66</v>
      </c>
      <c r="D9" s="120" t="s">
        <v>92</v>
      </c>
      <c r="E9" s="12">
        <v>74.400000000000006</v>
      </c>
      <c r="F9" s="85">
        <v>0.69269999999999998</v>
      </c>
      <c r="G9" s="5" t="s">
        <v>95</v>
      </c>
      <c r="H9" s="16">
        <v>42.5</v>
      </c>
      <c r="I9" s="16">
        <v>47.5</v>
      </c>
      <c r="J9" s="78">
        <v>55</v>
      </c>
      <c r="K9" s="18"/>
      <c r="L9" s="21">
        <v>47.5</v>
      </c>
      <c r="M9" s="22">
        <f>L9*F9</f>
        <v>32.90325</v>
      </c>
      <c r="N9" s="7"/>
    </row>
    <row r="10" spans="1:14" s="1" customFormat="1" ht="13" customHeight="1">
      <c r="A10" s="3"/>
      <c r="B10" s="3"/>
      <c r="C10" s="3"/>
      <c r="D10" s="3"/>
      <c r="E10" s="13"/>
      <c r="F10" s="23"/>
      <c r="G10" s="3"/>
      <c r="H10" s="19"/>
      <c r="I10" s="19"/>
      <c r="J10" s="19"/>
      <c r="K10" s="19"/>
      <c r="L10" s="19"/>
      <c r="M10" s="23"/>
      <c r="N10" s="3"/>
    </row>
    <row r="11" spans="1:14" ht="16" customHeight="1">
      <c r="A11" s="112" t="s">
        <v>23</v>
      </c>
      <c r="B11" s="112"/>
      <c r="C11" s="112"/>
      <c r="D11" s="90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3" customHeight="1">
      <c r="A12" s="4" t="s">
        <v>8</v>
      </c>
      <c r="B12" s="5" t="s">
        <v>54</v>
      </c>
      <c r="C12" s="5" t="s">
        <v>68</v>
      </c>
      <c r="D12" s="120" t="s">
        <v>93</v>
      </c>
      <c r="E12" s="12">
        <v>81.7</v>
      </c>
      <c r="F12" s="85">
        <v>0.64870000000000005</v>
      </c>
      <c r="G12" s="5" t="s">
        <v>95</v>
      </c>
      <c r="H12" s="16">
        <v>50</v>
      </c>
      <c r="I12" s="16">
        <v>60</v>
      </c>
      <c r="J12" s="16">
        <v>65</v>
      </c>
      <c r="K12" s="18"/>
      <c r="L12" s="21">
        <v>65</v>
      </c>
      <c r="M12" s="22">
        <f>L12*F12</f>
        <v>42.165500000000002</v>
      </c>
      <c r="N12" s="7"/>
    </row>
    <row r="13" spans="1:14" s="1" customFormat="1" ht="13" customHeight="1">
      <c r="A13" s="3"/>
      <c r="B13" s="3"/>
      <c r="C13" s="3"/>
      <c r="D13" s="122"/>
      <c r="E13" s="13"/>
      <c r="F13" s="23"/>
      <c r="G13" s="3"/>
      <c r="H13" s="19"/>
      <c r="I13" s="19"/>
      <c r="J13" s="19"/>
      <c r="K13" s="19"/>
      <c r="L13" s="19"/>
      <c r="M13" s="23"/>
      <c r="N13" s="3"/>
    </row>
    <row r="14" spans="1:14" ht="16" customHeight="1">
      <c r="A14" s="112" t="s">
        <v>12</v>
      </c>
      <c r="B14" s="112"/>
      <c r="C14" s="112"/>
      <c r="D14" s="90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3" customHeight="1">
      <c r="A15" s="4" t="s">
        <v>8</v>
      </c>
      <c r="B15" s="5" t="s">
        <v>31</v>
      </c>
      <c r="C15" s="5" t="s">
        <v>33</v>
      </c>
      <c r="D15" s="120" t="s">
        <v>89</v>
      </c>
      <c r="E15" s="12">
        <v>88.8</v>
      </c>
      <c r="F15" s="85">
        <v>0.61650000000000005</v>
      </c>
      <c r="G15" s="5" t="s">
        <v>95</v>
      </c>
      <c r="H15" s="16">
        <v>50</v>
      </c>
      <c r="I15" s="16">
        <v>55</v>
      </c>
      <c r="J15" s="17">
        <v>60</v>
      </c>
      <c r="K15" s="18"/>
      <c r="L15" s="21">
        <v>55</v>
      </c>
      <c r="M15" s="22">
        <f>L15*F15</f>
        <v>33.907500000000006</v>
      </c>
      <c r="N15" s="7"/>
    </row>
    <row r="16" spans="1:14" s="1" customFormat="1" ht="13" customHeight="1">
      <c r="A16" s="3"/>
      <c r="B16" s="3"/>
      <c r="C16" s="3"/>
      <c r="D16" s="3"/>
      <c r="E16" s="13"/>
      <c r="F16" s="23"/>
      <c r="G16" s="3"/>
      <c r="H16" s="19"/>
      <c r="I16" s="19"/>
      <c r="J16" s="19"/>
      <c r="K16" s="19"/>
      <c r="L16" s="19"/>
      <c r="M16" s="23"/>
      <c r="N16" s="3"/>
    </row>
    <row r="17" spans="1:14" ht="16" customHeight="1">
      <c r="A17" s="91" t="s">
        <v>16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3" customHeight="1">
      <c r="A18" s="74" t="s">
        <v>8</v>
      </c>
      <c r="B18" s="75" t="s">
        <v>48</v>
      </c>
      <c r="C18" s="75" t="s">
        <v>72</v>
      </c>
      <c r="D18" s="75" t="s">
        <v>89</v>
      </c>
      <c r="E18" s="76">
        <v>92.5</v>
      </c>
      <c r="F18" s="83">
        <v>0.60299999999999998</v>
      </c>
      <c r="G18" s="75" t="s">
        <v>95</v>
      </c>
      <c r="H18" s="77">
        <v>45</v>
      </c>
      <c r="I18" s="77">
        <v>50</v>
      </c>
      <c r="J18" s="78">
        <v>52.5</v>
      </c>
      <c r="K18" s="79"/>
      <c r="L18" s="79">
        <v>50</v>
      </c>
      <c r="M18" s="81">
        <f>L18*F18</f>
        <v>30.15</v>
      </c>
      <c r="N18" s="80" t="s">
        <v>32</v>
      </c>
    </row>
  </sheetData>
  <mergeCells count="17">
    <mergeCell ref="D3:D4"/>
    <mergeCell ref="A17:N17"/>
    <mergeCell ref="A8:N8"/>
    <mergeCell ref="A11:N11"/>
    <mergeCell ref="A14:N14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A5:N5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F1FEF-B61B-C44B-90FE-7CE7A37A456C}">
  <dimension ref="A1:B9"/>
  <sheetViews>
    <sheetView workbookViewId="0">
      <selection sqref="A1:B2"/>
    </sheetView>
  </sheetViews>
  <sheetFormatPr baseColWidth="10" defaultRowHeight="13"/>
  <cols>
    <col min="1" max="1" width="50" style="11" customWidth="1"/>
    <col min="2" max="2" width="45" style="11" customWidth="1"/>
    <col min="3" max="16384" width="10.75" style="11"/>
  </cols>
  <sheetData>
    <row r="1" spans="1:2" ht="38" customHeight="1">
      <c r="A1" s="114" t="s">
        <v>62</v>
      </c>
      <c r="B1" s="115"/>
    </row>
    <row r="2" spans="1:2" ht="36" customHeight="1">
      <c r="A2" s="116"/>
      <c r="B2" s="117"/>
    </row>
    <row r="4" spans="1:2">
      <c r="A4" s="11" t="s">
        <v>24</v>
      </c>
      <c r="B4" s="11" t="s">
        <v>59</v>
      </c>
    </row>
    <row r="5" spans="1:2">
      <c r="A5" s="11" t="s">
        <v>25</v>
      </c>
      <c r="B5" s="11" t="s">
        <v>58</v>
      </c>
    </row>
    <row r="6" spans="1:2">
      <c r="A6" s="11" t="s">
        <v>26</v>
      </c>
      <c r="B6" s="11" t="s">
        <v>57</v>
      </c>
    </row>
    <row r="7" spans="1:2">
      <c r="B7" s="11" t="s">
        <v>59</v>
      </c>
    </row>
    <row r="8" spans="1:2">
      <c r="B8" s="11" t="s">
        <v>60</v>
      </c>
    </row>
    <row r="9" spans="1:2">
      <c r="B9" s="11" t="s">
        <v>61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WRPF ПЛ без экип</vt:lpstr>
      <vt:lpstr>WRPF Двоеборье без экип</vt:lpstr>
      <vt:lpstr>WRPF Жим без экип</vt:lpstr>
      <vt:lpstr>WRPF Тяга без экип</vt:lpstr>
      <vt:lpstr>СПР Подъем на бицепс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 компьютер</dc:creator>
  <cp:lastModifiedBy>Екатерина Шевелева</cp:lastModifiedBy>
  <dcterms:created xsi:type="dcterms:W3CDTF">2023-06-04T14:51:37Z</dcterms:created>
  <dcterms:modified xsi:type="dcterms:W3CDTF">2023-07-05T13:24:57Z</dcterms:modified>
</cp:coreProperties>
</file>