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Октябрь/"/>
    </mc:Choice>
  </mc:AlternateContent>
  <xr:revisionPtr revIDLastSave="0" documentId="13_ncr:1_{99151D67-7114-9846-950D-9957AEB940E5}" xr6:coauthVersionLast="45" xr6:coauthVersionMax="45" xr10:uidLastSave="{00000000-0000-0000-0000-000000000000}"/>
  <bookViews>
    <workbookView xWindow="0" yWindow="460" windowWidth="28800" windowHeight="15920" tabRatio="598" activeTab="2" xr2:uid="{00000000-000D-0000-FFFF-FFFF00000000}"/>
  </bookViews>
  <sheets>
    <sheet name="IPL Жим без экипировки" sheetId="26" r:id="rId1"/>
    <sheet name="WRPF Военный жим" sheetId="32" r:id="rId2"/>
    <sheet name="WRPF Подъем на бицепс" sheetId="29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26" l="1"/>
  <c r="M6" i="32"/>
  <c r="M12" i="26"/>
  <c r="M15" i="26"/>
  <c r="M12" i="29"/>
  <c r="M36" i="26" l="1"/>
  <c r="M18" i="26"/>
  <c r="M20" i="26"/>
  <c r="M9" i="29"/>
  <c r="M9" i="26"/>
  <c r="M31" i="26"/>
  <c r="M23" i="26" l="1"/>
  <c r="M19" i="26"/>
  <c r="M28" i="26"/>
  <c r="M32" i="26"/>
  <c r="M27" i="26"/>
  <c r="M26" i="26"/>
  <c r="M6" i="26"/>
  <c r="M6" i="29"/>
  <c r="M40" i="26"/>
  <c r="M35" i="26"/>
</calcChain>
</file>

<file path=xl/sharedStrings.xml><?xml version="1.0" encoding="utf-8"?>
<sst xmlns="http://schemas.openxmlformats.org/spreadsheetml/2006/main" count="208" uniqueCount="97">
  <si>
    <t>ФИО</t>
  </si>
  <si>
    <t>Wilks</t>
  </si>
  <si>
    <t>Город/Область</t>
  </si>
  <si>
    <t>Жим лёжа</t>
  </si>
  <si>
    <t>Очки</t>
  </si>
  <si>
    <t>Тренер</t>
  </si>
  <si>
    <t>Рек</t>
  </si>
  <si>
    <t>1</t>
  </si>
  <si>
    <t>ВЕСОВАЯ КАТЕГОРИЯ   67.5</t>
  </si>
  <si>
    <t>Результат</t>
  </si>
  <si>
    <t>ВЕСОВАЯ КАТЕГОРИЯ   75</t>
  </si>
  <si>
    <t>2</t>
  </si>
  <si>
    <t>ВЕСОВАЯ КАТЕГОРИЯ   60</t>
  </si>
  <si>
    <t>ВЕСОВАЯ КАТЕГОРИЯ   44</t>
  </si>
  <si>
    <t>Нестифорова Амина</t>
  </si>
  <si>
    <t>ВЕСОВАЯ КАТЕГОРИЯ   52</t>
  </si>
  <si>
    <t>ВЕСОВАЯ КАТЕГОРИЯ   56</t>
  </si>
  <si>
    <t>3</t>
  </si>
  <si>
    <t>Савкова Дарья</t>
  </si>
  <si>
    <t>Кулябина Анна</t>
  </si>
  <si>
    <t>Коромыслова Эвелина</t>
  </si>
  <si>
    <t>Васильев Сергей</t>
  </si>
  <si>
    <t>Пестов Лев</t>
  </si>
  <si>
    <t>ВЕСОВАЯ КАТЕГОРИЯ  90</t>
  </si>
  <si>
    <t>Вологжанин Егор</t>
  </si>
  <si>
    <t>Коромыслов Платон</t>
  </si>
  <si>
    <t>Матвеев Всеволод</t>
  </si>
  <si>
    <t>Рогачев Артём</t>
  </si>
  <si>
    <t>Васенёв Константин</t>
  </si>
  <si>
    <t>Лялин Михаил</t>
  </si>
  <si>
    <t>Курдюков Раман</t>
  </si>
  <si>
    <t>1,4936</t>
  </si>
  <si>
    <t>ВЕСОВАЯ КАТЕГОРИЯ   67,5</t>
  </si>
  <si>
    <t>Целищева Елена</t>
  </si>
  <si>
    <t>Девушки 13-19 (08.11.2012)/11</t>
  </si>
  <si>
    <t>Токаев Кирилл</t>
  </si>
  <si>
    <t>Смирнов Дмитрий</t>
  </si>
  <si>
    <t>Матвеев Степан</t>
  </si>
  <si>
    <t>Сенников Тимофей</t>
  </si>
  <si>
    <t>Батухтин Никита</t>
  </si>
  <si>
    <t>Полушина Анастасия</t>
  </si>
  <si>
    <t>Рослякова Дарья</t>
  </si>
  <si>
    <t>Береснев Дмитрий</t>
  </si>
  <si>
    <t>Юноши 13-19 (29.03.2007)/17</t>
  </si>
  <si>
    <t>Девушки 13-19 (09.03.2008)/16</t>
  </si>
  <si>
    <t>Юниорки 20-23 (23.01.2001)/23</t>
  </si>
  <si>
    <t>Прозоров Дмитрий</t>
  </si>
  <si>
    <t>Девушки 14-16 (05.08.2010)/14</t>
  </si>
  <si>
    <t>0,9422</t>
  </si>
  <si>
    <t>22,5</t>
  </si>
  <si>
    <t>1,0248</t>
  </si>
  <si>
    <t>1,1588</t>
  </si>
  <si>
    <t>1,0714</t>
  </si>
  <si>
    <t>1,0142</t>
  </si>
  <si>
    <t>1,2894</t>
  </si>
  <si>
    <t>1,3354</t>
  </si>
  <si>
    <t>0,9696</t>
  </si>
  <si>
    <t>0,8341</t>
  </si>
  <si>
    <t>0,7756</t>
  </si>
  <si>
    <t>0,8258</t>
  </si>
  <si>
    <t>0,7422</t>
  </si>
  <si>
    <t>0,7330</t>
  </si>
  <si>
    <t>0,6699</t>
  </si>
  <si>
    <t>0,6734</t>
  </si>
  <si>
    <t>0,6451</t>
  </si>
  <si>
    <t>0,6633</t>
  </si>
  <si>
    <t>Собственный 
вес</t>
  </si>
  <si>
    <t>Открытый турнир «Юные силачи»
IPL Жим лежа без экипировки
Котельнич/Кировская область, 19 октября 2024 года</t>
  </si>
  <si>
    <t>ВЕСОВАЯ КАТЕГОРИЯ   82.5</t>
  </si>
  <si>
    <t>Открытый турнир «Юные силачи»
WRPF Военный жим лежа
Котельнич/Кировская область, 19 октября 2024 года</t>
  </si>
  <si>
    <t>Открытый турнир «Юные силачи»
WRPF Строгий подъем на бицепс
Котельнич/Кировская область, 19 октября 2024 года</t>
  </si>
  <si>
    <t>Девушки 15-19 (08.11.2012)/11</t>
  </si>
  <si>
    <t>Девушки 15-19 (10.06.2011)/12</t>
  </si>
  <si>
    <t>Девушки 15-19 (07.01.2005)/19</t>
  </si>
  <si>
    <t>Юноши 15-19 (21.06.2012)/12</t>
  </si>
  <si>
    <t>Юноши 15-19 (10.12.2012)/11</t>
  </si>
  <si>
    <t>Юноши 15-19 (23.07.2014)/10</t>
  </si>
  <si>
    <t>Юноши 15-19 (18.11.2012)/11</t>
  </si>
  <si>
    <t>Юноши 15-19 (14.03.2007)/17</t>
  </si>
  <si>
    <t>Юноши 15-19 (19.09.2007)/17</t>
  </si>
  <si>
    <t>Юноши 15-19 (14.07.2010)/14</t>
  </si>
  <si>
    <t>Юноши 15-19 (02.04.2008)/16</t>
  </si>
  <si>
    <t>Юноши 15-19 (01.12.2010)/13</t>
  </si>
  <si>
    <t>Юноши 15-19 (12.01.2009)/15</t>
  </si>
  <si>
    <t>Юноши 15-19 (01.10.2009)/15</t>
  </si>
  <si>
    <t>Юноши 15-19 (10.06.2005)/19</t>
  </si>
  <si>
    <t>Юноши 15-19 (03.03.2008)/16</t>
  </si>
  <si>
    <t>№</t>
  </si>
  <si>
    <t>Кировская область, Котельнич</t>
  </si>
  <si>
    <t xml:space="preserve">Кировская область, Котельнич </t>
  </si>
  <si>
    <t>Кировская область, Киров</t>
  </si>
  <si>
    <t>Кировская область, Советск</t>
  </si>
  <si>
    <t xml:space="preserve">
Дата рождения/Возраст</t>
  </si>
  <si>
    <t>Возрастная группа</t>
  </si>
  <si>
    <t>T</t>
  </si>
  <si>
    <t>J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</si>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</sst>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"/>
  </numFmts>
  <fonts count="8">
    <font>
      <sz val="10"/>
      <color indexed="8"/>
      <name val="Arial Cyr"/>
    </font>
    <font>
      <i/>
      <sz val="12"/>
      <color indexed="8"/>
      <name val="Arial Cyr"/>
    </font>
    <font>
      <sz val="10"/>
      <name val="Arial Cyr"/>
      <charset val="204"/>
    </font>
    <font>
      <b/>
      <sz val="10"/>
      <color indexed="8"/>
      <name val="Arial Cyr"/>
      <charset val="204"/>
    </font>
    <font>
      <b/>
      <strike/>
      <sz val="10"/>
      <color indexed="12"/>
      <name val="Arial Cyr"/>
      <charset val="204"/>
    </font>
    <font>
      <sz val="10"/>
      <color indexed="8"/>
      <name val="Arial Cyr"/>
      <charset val="204"/>
    </font>
    <font>
      <b/>
      <sz val="24"/>
      <name val="Arial Cyr"/>
    </font>
    <font>
      <b/>
      <sz val="11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" fillId="0" borderId="0"/>
  </cellStyleXfs>
  <cellXfs count="183">
    <xf numFmtId="0" fontId="0" fillId="0" borderId="0" xfId="0" applyFont="1" applyAlignment="1"/>
    <xf numFmtId="49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5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/>
    <xf numFmtId="49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49" fontId="0" fillId="2" borderId="8" xfId="0" applyNumberForma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0" fillId="0" borderId="32" xfId="0" applyNumberFormat="1" applyFill="1" applyBorder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165" fontId="3" fillId="0" borderId="33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0" fillId="0" borderId="27" xfId="0" applyNumberForma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49" fontId="0" fillId="0" borderId="28" xfId="0" applyNumberFormat="1" applyFill="1" applyBorder="1" applyAlignment="1">
      <alignment horizontal="center" vertical="center"/>
    </xf>
    <xf numFmtId="49" fontId="3" fillId="0" borderId="46" xfId="0" applyNumberFormat="1" applyFont="1" applyFill="1" applyBorder="1" applyAlignment="1">
      <alignment horizontal="center" vertical="center"/>
    </xf>
    <xf numFmtId="49" fontId="0" fillId="0" borderId="47" xfId="0" applyNumberForma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/>
    </xf>
    <xf numFmtId="164" fontId="3" fillId="3" borderId="30" xfId="0" applyNumberFormat="1" applyFont="1" applyFill="1" applyBorder="1" applyAlignment="1">
      <alignment horizontal="center" vertical="center"/>
    </xf>
    <xf numFmtId="49" fontId="0" fillId="0" borderId="31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4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0" fillId="0" borderId="28" xfId="0" applyNumberFormat="1" applyFont="1" applyFill="1" applyBorder="1" applyAlignment="1">
      <alignment horizontal="center" vertical="center"/>
    </xf>
    <xf numFmtId="49" fontId="0" fillId="0" borderId="47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horizontal="center" vertical="center"/>
    </xf>
    <xf numFmtId="164" fontId="3" fillId="3" borderId="26" xfId="0" applyNumberFormat="1" applyFont="1" applyFill="1" applyBorder="1" applyAlignment="1">
      <alignment horizontal="center" vertical="center"/>
    </xf>
    <xf numFmtId="165" fontId="3" fillId="0" borderId="28" xfId="0" applyNumberFormat="1" applyFont="1" applyFill="1" applyBorder="1" applyAlignment="1">
      <alignment horizontal="center" vertical="center"/>
    </xf>
    <xf numFmtId="165" fontId="3" fillId="0" borderId="47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  <xf numFmtId="165" fontId="3" fillId="0" borderId="31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164" fontId="3" fillId="0" borderId="47" xfId="0" applyNumberFormat="1" applyFont="1" applyFill="1" applyBorder="1" applyAlignment="1">
      <alignment horizontal="center" vertical="center"/>
    </xf>
    <xf numFmtId="164" fontId="3" fillId="0" borderId="31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164" fontId="3" fillId="0" borderId="48" xfId="0" applyNumberFormat="1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46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2" fontId="0" fillId="0" borderId="47" xfId="0" applyNumberFormat="1" applyFont="1" applyFill="1" applyBorder="1" applyAlignment="1">
      <alignment horizontal="center"/>
    </xf>
    <xf numFmtId="2" fontId="0" fillId="0" borderId="31" xfId="0" applyNumberFormat="1" applyFont="1" applyFill="1" applyBorder="1" applyAlignment="1">
      <alignment horizont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46" xfId="0" applyNumberFormat="1" applyFont="1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center" vertical="center"/>
    </xf>
    <xf numFmtId="164" fontId="3" fillId="3" borderId="46" xfId="0" applyNumberFormat="1" applyFont="1" applyFill="1" applyBorder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3" borderId="4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/>
    </xf>
    <xf numFmtId="49" fontId="0" fillId="0" borderId="26" xfId="0" applyNumberFormat="1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164" fontId="3" fillId="2" borderId="23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7E4BE"/>
      <rgbColor rgb="FFC050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opLeftCell="A9" zoomScaleNormal="100" workbookViewId="0">
      <selection activeCell="F41" sqref="F41"/>
    </sheetView>
  </sheetViews>
  <sheetFormatPr baseColWidth="10" defaultColWidth="8.83203125" defaultRowHeight="13"/>
  <cols>
    <col min="1" max="1" width="7.1640625" style="64" customWidth="1"/>
    <col min="2" max="2" width="25.83203125" style="64" customWidth="1"/>
    <col min="3" max="3" width="30.33203125" style="64" customWidth="1"/>
    <col min="4" max="4" width="14" style="64" customWidth="1"/>
    <col min="5" max="6" width="11.83203125" style="64" customWidth="1"/>
    <col min="7" max="7" width="40.33203125" style="64" customWidth="1"/>
    <col min="8" max="10" width="5.6640625" style="61" bestFit="1" customWidth="1"/>
    <col min="11" max="11" width="4.33203125" style="64" bestFit="1" customWidth="1"/>
    <col min="12" max="12" width="10.5" style="64" bestFit="1" customWidth="1"/>
    <col min="13" max="13" width="7.6640625" style="64" bestFit="1" customWidth="1"/>
    <col min="14" max="14" width="20.6640625" style="64" customWidth="1"/>
    <col min="15" max="16384" width="8.83203125" style="61"/>
  </cols>
  <sheetData>
    <row r="1" spans="1:15" ht="29" customHeight="1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60"/>
    </row>
    <row r="2" spans="1:15" ht="62" customHeight="1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5" ht="12" customHeight="1">
      <c r="A3" s="142" t="s">
        <v>87</v>
      </c>
      <c r="B3" s="144" t="s">
        <v>0</v>
      </c>
      <c r="C3" s="146" t="s">
        <v>92</v>
      </c>
      <c r="D3" s="146" t="s">
        <v>66</v>
      </c>
      <c r="E3" s="144" t="s">
        <v>1</v>
      </c>
      <c r="F3" s="177" t="s">
        <v>93</v>
      </c>
      <c r="G3" s="144" t="s">
        <v>2</v>
      </c>
      <c r="H3" s="148" t="s">
        <v>3</v>
      </c>
      <c r="I3" s="148"/>
      <c r="J3" s="148"/>
      <c r="K3" s="148"/>
      <c r="L3" s="144" t="s">
        <v>9</v>
      </c>
      <c r="M3" s="144" t="s">
        <v>4</v>
      </c>
      <c r="N3" s="149" t="s">
        <v>5</v>
      </c>
    </row>
    <row r="4" spans="1:15" ht="21" customHeight="1" thickBot="1">
      <c r="A4" s="143"/>
      <c r="B4" s="145"/>
      <c r="C4" s="147"/>
      <c r="D4" s="147"/>
      <c r="E4" s="145"/>
      <c r="F4" s="178"/>
      <c r="G4" s="145"/>
      <c r="H4" s="47" t="s">
        <v>7</v>
      </c>
      <c r="I4" s="47" t="s">
        <v>11</v>
      </c>
      <c r="J4" s="47" t="s">
        <v>17</v>
      </c>
      <c r="K4" s="72" t="s">
        <v>6</v>
      </c>
      <c r="L4" s="145"/>
      <c r="M4" s="145"/>
      <c r="N4" s="150"/>
    </row>
    <row r="5" spans="1:15" ht="16">
      <c r="A5" s="151" t="s">
        <v>13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3"/>
    </row>
    <row r="6" spans="1:15">
      <c r="A6" s="65" t="s">
        <v>7</v>
      </c>
      <c r="B6" s="31" t="s">
        <v>14</v>
      </c>
      <c r="C6" s="23" t="s">
        <v>71</v>
      </c>
      <c r="D6" s="27">
        <v>37.700000000000003</v>
      </c>
      <c r="E6" s="48" t="s">
        <v>31</v>
      </c>
      <c r="F6" s="48" t="s">
        <v>94</v>
      </c>
      <c r="G6" s="48" t="s">
        <v>88</v>
      </c>
      <c r="H6" s="11">
        <v>37.5</v>
      </c>
      <c r="I6" s="11">
        <v>42.5</v>
      </c>
      <c r="J6" s="11">
        <v>47.5</v>
      </c>
      <c r="K6" s="73"/>
      <c r="L6" s="74">
        <v>47.5</v>
      </c>
      <c r="M6" s="36">
        <f>L6*E6</f>
        <v>70.945999999999998</v>
      </c>
      <c r="N6" s="75" t="s">
        <v>29</v>
      </c>
    </row>
    <row r="7" spans="1:15">
      <c r="A7" s="56"/>
      <c r="B7" s="57"/>
      <c r="C7" s="56"/>
      <c r="D7" s="56"/>
      <c r="E7" s="56"/>
      <c r="F7" s="56"/>
      <c r="G7" s="56"/>
      <c r="H7" s="2"/>
      <c r="I7" s="2"/>
      <c r="J7" s="2"/>
      <c r="K7" s="56"/>
      <c r="L7" s="58"/>
      <c r="M7" s="59"/>
      <c r="N7" s="56"/>
    </row>
    <row r="8" spans="1:15" ht="16">
      <c r="A8" s="154" t="s">
        <v>12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6"/>
    </row>
    <row r="9" spans="1:15">
      <c r="A9" s="65" t="s">
        <v>7</v>
      </c>
      <c r="B9" s="24" t="s">
        <v>19</v>
      </c>
      <c r="C9" s="23" t="s">
        <v>72</v>
      </c>
      <c r="D9" s="27">
        <v>57.1</v>
      </c>
      <c r="E9" s="48" t="s">
        <v>51</v>
      </c>
      <c r="F9" s="70" t="s">
        <v>94</v>
      </c>
      <c r="G9" s="66" t="s">
        <v>89</v>
      </c>
      <c r="H9" s="20">
        <v>50</v>
      </c>
      <c r="I9" s="20">
        <v>52.5</v>
      </c>
      <c r="J9" s="11">
        <v>55</v>
      </c>
      <c r="K9" s="73"/>
      <c r="L9" s="37">
        <v>55</v>
      </c>
      <c r="M9" s="76">
        <f>L9*E9</f>
        <v>63.734000000000002</v>
      </c>
      <c r="N9" s="75" t="s">
        <v>29</v>
      </c>
    </row>
    <row r="10" spans="1:15" ht="12" customHeight="1">
      <c r="A10" s="67"/>
      <c r="B10" s="30"/>
      <c r="C10" s="44"/>
      <c r="D10" s="42"/>
      <c r="E10" s="68"/>
      <c r="F10" s="68"/>
      <c r="G10" s="69"/>
      <c r="H10" s="8"/>
      <c r="I10" s="2"/>
      <c r="J10" s="2"/>
      <c r="K10" s="77"/>
      <c r="L10" s="41"/>
      <c r="M10" s="78"/>
      <c r="N10" s="68"/>
    </row>
    <row r="11" spans="1:15" ht="16">
      <c r="A11" s="154" t="s">
        <v>8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6"/>
    </row>
    <row r="12" spans="1:15">
      <c r="A12" s="65" t="s">
        <v>7</v>
      </c>
      <c r="B12" s="24" t="s">
        <v>40</v>
      </c>
      <c r="C12" s="23" t="s">
        <v>73</v>
      </c>
      <c r="D12" s="27">
        <v>63.2</v>
      </c>
      <c r="E12" s="48" t="s">
        <v>52</v>
      </c>
      <c r="F12" s="70" t="s">
        <v>94</v>
      </c>
      <c r="G12" s="70" t="s">
        <v>90</v>
      </c>
      <c r="H12" s="20">
        <v>45</v>
      </c>
      <c r="I12" s="20">
        <v>52.5</v>
      </c>
      <c r="J12" s="6">
        <v>55</v>
      </c>
      <c r="K12" s="73"/>
      <c r="L12" s="37">
        <v>52.5</v>
      </c>
      <c r="M12" s="76">
        <f>L12*E12</f>
        <v>56.248499999999993</v>
      </c>
      <c r="N12" s="75" t="s">
        <v>46</v>
      </c>
    </row>
    <row r="13" spans="1:15">
      <c r="A13" s="56"/>
      <c r="B13" s="57"/>
      <c r="C13" s="56"/>
      <c r="D13" s="56"/>
      <c r="E13" s="56"/>
      <c r="F13" s="56"/>
      <c r="G13" s="56"/>
      <c r="H13" s="8"/>
      <c r="I13" s="2"/>
      <c r="J13" s="2"/>
      <c r="K13" s="56"/>
      <c r="L13" s="58"/>
      <c r="M13" s="59"/>
      <c r="N13" s="56"/>
    </row>
    <row r="14" spans="1:15" ht="16">
      <c r="A14" s="154" t="s">
        <v>10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5">
      <c r="A15" s="34" t="s">
        <v>7</v>
      </c>
      <c r="B15" s="24" t="s">
        <v>41</v>
      </c>
      <c r="C15" s="23" t="s">
        <v>45</v>
      </c>
      <c r="D15" s="27">
        <v>68.099999999999994</v>
      </c>
      <c r="E15" s="23" t="s">
        <v>53</v>
      </c>
      <c r="F15" s="44" t="s">
        <v>95</v>
      </c>
      <c r="G15" s="70" t="s">
        <v>90</v>
      </c>
      <c r="H15" s="20">
        <v>32.5</v>
      </c>
      <c r="I15" s="6">
        <v>40</v>
      </c>
      <c r="J15" s="20">
        <v>42.5</v>
      </c>
      <c r="K15" s="35"/>
      <c r="L15" s="32">
        <v>42.5</v>
      </c>
      <c r="M15" s="36">
        <f>L15*E15</f>
        <v>43.103499999999997</v>
      </c>
      <c r="N15" s="75" t="s">
        <v>46</v>
      </c>
    </row>
    <row r="16" spans="1:15" s="64" customFormat="1">
      <c r="A16" s="52"/>
      <c r="B16" s="55"/>
      <c r="C16" s="52"/>
      <c r="D16" s="52"/>
      <c r="E16" s="52"/>
      <c r="F16" s="52"/>
      <c r="G16" s="52"/>
      <c r="H16" s="52"/>
      <c r="I16" s="52"/>
      <c r="J16" s="52"/>
      <c r="K16" s="52"/>
      <c r="L16" s="53"/>
      <c r="M16" s="54"/>
      <c r="N16" s="52"/>
    </row>
    <row r="17" spans="1:14" s="64" customFormat="1" ht="16">
      <c r="A17" s="161" t="s">
        <v>15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3"/>
    </row>
    <row r="18" spans="1:14" s="62" customFormat="1" ht="13" customHeight="1">
      <c r="A18" s="81" t="s">
        <v>7</v>
      </c>
      <c r="B18" s="94" t="s">
        <v>27</v>
      </c>
      <c r="C18" s="97" t="s">
        <v>74</v>
      </c>
      <c r="D18" s="83">
        <v>41.1</v>
      </c>
      <c r="E18" s="100" t="s">
        <v>54</v>
      </c>
      <c r="F18" s="175" t="s">
        <v>94</v>
      </c>
      <c r="G18" s="101" t="s">
        <v>89</v>
      </c>
      <c r="H18" s="84">
        <v>37.5</v>
      </c>
      <c r="I18" s="105">
        <v>37.5</v>
      </c>
      <c r="J18" s="115">
        <v>40</v>
      </c>
      <c r="K18" s="113"/>
      <c r="L18" s="110">
        <v>37.5</v>
      </c>
      <c r="M18" s="106">
        <f>L18*E18</f>
        <v>48.352500000000006</v>
      </c>
      <c r="N18" s="86" t="s">
        <v>29</v>
      </c>
    </row>
    <row r="19" spans="1:14" s="62" customFormat="1">
      <c r="A19" s="87" t="s">
        <v>11</v>
      </c>
      <c r="B19" s="95" t="s">
        <v>28</v>
      </c>
      <c r="C19" s="98" t="s">
        <v>75</v>
      </c>
      <c r="D19" s="42">
        <v>34.200000000000003</v>
      </c>
      <c r="E19" s="98" t="s">
        <v>55</v>
      </c>
      <c r="F19" s="88" t="s">
        <v>94</v>
      </c>
      <c r="G19" s="102" t="s">
        <v>89</v>
      </c>
      <c r="H19" s="80">
        <v>30</v>
      </c>
      <c r="I19" s="116">
        <v>35</v>
      </c>
      <c r="J19" s="116">
        <v>35</v>
      </c>
      <c r="K19" s="114"/>
      <c r="L19" s="111">
        <v>30</v>
      </c>
      <c r="M19" s="107">
        <f>L19*E19</f>
        <v>40.061999999999998</v>
      </c>
      <c r="N19" s="88" t="s">
        <v>29</v>
      </c>
    </row>
    <row r="20" spans="1:14" s="62" customFormat="1" ht="13" customHeight="1">
      <c r="A20" s="89" t="s">
        <v>17</v>
      </c>
      <c r="B20" s="96" t="s">
        <v>25</v>
      </c>
      <c r="C20" s="99" t="s">
        <v>76</v>
      </c>
      <c r="D20" s="91">
        <v>38.799999999999997</v>
      </c>
      <c r="E20" s="103" t="s">
        <v>55</v>
      </c>
      <c r="F20" s="176" t="s">
        <v>94</v>
      </c>
      <c r="G20" s="104" t="s">
        <v>89</v>
      </c>
      <c r="H20" s="92">
        <v>27.5</v>
      </c>
      <c r="I20" s="117">
        <v>32.5</v>
      </c>
      <c r="J20" s="117">
        <v>32.5</v>
      </c>
      <c r="K20" s="79"/>
      <c r="L20" s="112">
        <v>27.5</v>
      </c>
      <c r="M20" s="109">
        <f>L20*E20</f>
        <v>36.723500000000001</v>
      </c>
      <c r="N20" s="93" t="s">
        <v>29</v>
      </c>
    </row>
    <row r="21" spans="1:14">
      <c r="A21" s="43"/>
      <c r="B21" s="30"/>
      <c r="C21" s="44"/>
      <c r="D21" s="42"/>
      <c r="E21" s="44"/>
      <c r="F21" s="44"/>
      <c r="G21" s="49"/>
      <c r="H21" s="33"/>
      <c r="I21" s="33"/>
      <c r="J21" s="33"/>
      <c r="K21" s="33"/>
      <c r="L21" s="33"/>
      <c r="M21" s="46"/>
      <c r="N21" s="44"/>
    </row>
    <row r="22" spans="1:14" ht="16">
      <c r="A22" s="154" t="s">
        <v>16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6"/>
    </row>
    <row r="23" spans="1:14">
      <c r="A23" s="34" t="s">
        <v>7</v>
      </c>
      <c r="B23" s="24" t="s">
        <v>35</v>
      </c>
      <c r="C23" s="23" t="s">
        <v>77</v>
      </c>
      <c r="D23" s="27">
        <v>52.6</v>
      </c>
      <c r="E23" s="23" t="s">
        <v>56</v>
      </c>
      <c r="F23" s="44" t="s">
        <v>94</v>
      </c>
      <c r="G23" s="71" t="s">
        <v>89</v>
      </c>
      <c r="H23" s="20">
        <v>37.5</v>
      </c>
      <c r="I23" s="6">
        <v>40</v>
      </c>
      <c r="J23" s="20">
        <v>40</v>
      </c>
      <c r="K23" s="32"/>
      <c r="L23" s="32">
        <v>40</v>
      </c>
      <c r="M23" s="36">
        <f>L23*E23</f>
        <v>38.783999999999999</v>
      </c>
      <c r="N23" s="23" t="s">
        <v>29</v>
      </c>
    </row>
    <row r="24" spans="1:14">
      <c r="A24" s="52"/>
      <c r="B24" s="55"/>
      <c r="C24" s="52"/>
      <c r="D24" s="52"/>
      <c r="E24" s="52"/>
      <c r="F24" s="52"/>
      <c r="G24" s="52"/>
      <c r="H24" s="8"/>
      <c r="I24" s="8"/>
      <c r="J24" s="8"/>
      <c r="K24" s="52"/>
      <c r="L24" s="53"/>
      <c r="M24" s="54"/>
      <c r="N24" s="52"/>
    </row>
    <row r="25" spans="1:14" ht="16">
      <c r="A25" s="158" t="s">
        <v>8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60"/>
    </row>
    <row r="26" spans="1:14" s="62" customFormat="1">
      <c r="A26" s="81" t="s">
        <v>7</v>
      </c>
      <c r="B26" s="94" t="s">
        <v>36</v>
      </c>
      <c r="C26" s="97" t="s">
        <v>78</v>
      </c>
      <c r="D26" s="118">
        <v>61.45</v>
      </c>
      <c r="E26" s="82" t="s">
        <v>57</v>
      </c>
      <c r="F26" s="82" t="s">
        <v>94</v>
      </c>
      <c r="G26" s="121" t="s">
        <v>89</v>
      </c>
      <c r="H26" s="105">
        <v>95</v>
      </c>
      <c r="I26" s="105">
        <v>97.5</v>
      </c>
      <c r="J26" s="38">
        <v>105</v>
      </c>
      <c r="K26" s="101"/>
      <c r="L26" s="110">
        <v>105</v>
      </c>
      <c r="M26" s="106">
        <f>L26*E26</f>
        <v>87.580500000000001</v>
      </c>
      <c r="N26" s="86" t="s">
        <v>29</v>
      </c>
    </row>
    <row r="27" spans="1:14" s="62" customFormat="1">
      <c r="A27" s="87" t="s">
        <v>11</v>
      </c>
      <c r="B27" s="95" t="s">
        <v>37</v>
      </c>
      <c r="C27" s="98" t="s">
        <v>79</v>
      </c>
      <c r="D27" s="119">
        <v>67</v>
      </c>
      <c r="E27" s="44" t="s">
        <v>58</v>
      </c>
      <c r="F27" s="44" t="s">
        <v>94</v>
      </c>
      <c r="G27" s="122" t="s">
        <v>89</v>
      </c>
      <c r="H27" s="124">
        <v>65</v>
      </c>
      <c r="I27" s="124">
        <v>67.5</v>
      </c>
      <c r="J27" s="126">
        <v>70</v>
      </c>
      <c r="K27" s="102"/>
      <c r="L27" s="111">
        <v>70</v>
      </c>
      <c r="M27" s="107">
        <f>L27*E27</f>
        <v>54.291999999999994</v>
      </c>
      <c r="N27" s="88" t="s">
        <v>29</v>
      </c>
    </row>
    <row r="28" spans="1:14" s="62" customFormat="1">
      <c r="A28" s="89" t="s">
        <v>17</v>
      </c>
      <c r="B28" s="96" t="s">
        <v>22</v>
      </c>
      <c r="C28" s="99" t="s">
        <v>80</v>
      </c>
      <c r="D28" s="120">
        <v>62.15</v>
      </c>
      <c r="E28" s="90" t="s">
        <v>59</v>
      </c>
      <c r="F28" s="90" t="s">
        <v>94</v>
      </c>
      <c r="G28" s="123" t="s">
        <v>91</v>
      </c>
      <c r="H28" s="125">
        <v>52.5</v>
      </c>
      <c r="I28" s="108">
        <v>55</v>
      </c>
      <c r="J28" s="127">
        <v>55</v>
      </c>
      <c r="K28" s="104"/>
      <c r="L28" s="112">
        <v>52.5</v>
      </c>
      <c r="M28" s="109">
        <f>L28*E28</f>
        <v>43.354500000000002</v>
      </c>
      <c r="N28" s="93" t="s">
        <v>33</v>
      </c>
    </row>
    <row r="29" spans="1:14" s="63" customFormat="1">
      <c r="A29" s="50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1"/>
      <c r="M29" s="46"/>
      <c r="N29" s="50"/>
    </row>
    <row r="30" spans="1:14" s="63" customFormat="1" ht="16">
      <c r="A30" s="157" t="s">
        <v>10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</row>
    <row r="31" spans="1:14" s="62" customFormat="1">
      <c r="A31" s="81" t="s">
        <v>7</v>
      </c>
      <c r="B31" s="94" t="s">
        <v>24</v>
      </c>
      <c r="C31" s="97" t="s">
        <v>81</v>
      </c>
      <c r="D31" s="118">
        <v>70.849999999999994</v>
      </c>
      <c r="E31" s="82" t="s">
        <v>60</v>
      </c>
      <c r="F31" s="82" t="s">
        <v>94</v>
      </c>
      <c r="G31" s="128" t="s">
        <v>89</v>
      </c>
      <c r="H31" s="85">
        <v>72.5</v>
      </c>
      <c r="I31" s="105">
        <v>75</v>
      </c>
      <c r="J31" s="105">
        <v>80</v>
      </c>
      <c r="K31" s="130"/>
      <c r="L31" s="110">
        <v>80</v>
      </c>
      <c r="M31" s="106">
        <f>L31*E31</f>
        <v>59.375999999999998</v>
      </c>
      <c r="N31" s="86" t="s">
        <v>29</v>
      </c>
    </row>
    <row r="32" spans="1:14" s="62" customFormat="1">
      <c r="A32" s="89" t="s">
        <v>11</v>
      </c>
      <c r="B32" s="96" t="s">
        <v>30</v>
      </c>
      <c r="C32" s="99" t="s">
        <v>82</v>
      </c>
      <c r="D32" s="120">
        <v>72.05</v>
      </c>
      <c r="E32" s="90" t="s">
        <v>61</v>
      </c>
      <c r="F32" s="90" t="s">
        <v>94</v>
      </c>
      <c r="G32" s="129" t="s">
        <v>89</v>
      </c>
      <c r="H32" s="92">
        <v>65</v>
      </c>
      <c r="I32" s="125">
        <v>70</v>
      </c>
      <c r="J32" s="125">
        <v>72.5</v>
      </c>
      <c r="K32" s="131"/>
      <c r="L32" s="112">
        <v>72.5</v>
      </c>
      <c r="M32" s="109">
        <f>L32*E32</f>
        <v>53.142499999999998</v>
      </c>
      <c r="N32" s="93" t="s">
        <v>29</v>
      </c>
    </row>
    <row r="33" spans="1:14" s="63" customFormat="1">
      <c r="A33" s="50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46"/>
      <c r="N33" s="50"/>
    </row>
    <row r="34" spans="1:14" s="63" customFormat="1" ht="16">
      <c r="A34" s="157" t="s">
        <v>68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</row>
    <row r="35" spans="1:14" s="62" customFormat="1">
      <c r="A35" s="81" t="s">
        <v>7</v>
      </c>
      <c r="B35" s="94" t="s">
        <v>38</v>
      </c>
      <c r="C35" s="97" t="s">
        <v>83</v>
      </c>
      <c r="D35" s="83">
        <v>82.45</v>
      </c>
      <c r="E35" s="97" t="s">
        <v>62</v>
      </c>
      <c r="F35" s="86" t="s">
        <v>94</v>
      </c>
      <c r="G35" s="101" t="s">
        <v>89</v>
      </c>
      <c r="H35" s="85">
        <v>102.5</v>
      </c>
      <c r="I35" s="105">
        <v>105</v>
      </c>
      <c r="J35" s="105">
        <v>107.5</v>
      </c>
      <c r="K35" s="128"/>
      <c r="L35" s="110">
        <v>107.5</v>
      </c>
      <c r="M35" s="106">
        <f>L35*E35</f>
        <v>72.014250000000004</v>
      </c>
      <c r="N35" s="86" t="s">
        <v>29</v>
      </c>
    </row>
    <row r="36" spans="1:14" s="62" customFormat="1">
      <c r="A36" s="89" t="s">
        <v>11</v>
      </c>
      <c r="B36" s="96" t="s">
        <v>21</v>
      </c>
      <c r="C36" s="99" t="s">
        <v>84</v>
      </c>
      <c r="D36" s="91">
        <v>81.8</v>
      </c>
      <c r="E36" s="99" t="s">
        <v>63</v>
      </c>
      <c r="F36" s="93" t="s">
        <v>94</v>
      </c>
      <c r="G36" s="93" t="s">
        <v>91</v>
      </c>
      <c r="H36" s="92">
        <v>72.5</v>
      </c>
      <c r="I36" s="125">
        <v>75</v>
      </c>
      <c r="J36" s="125">
        <v>77.5</v>
      </c>
      <c r="K36" s="129"/>
      <c r="L36" s="112">
        <v>77.5</v>
      </c>
      <c r="M36" s="109">
        <f>L36*E36</f>
        <v>52.188499999999998</v>
      </c>
      <c r="N36" s="93" t="s">
        <v>33</v>
      </c>
    </row>
    <row r="37" spans="1:14" s="63" customFormat="1">
      <c r="A37" s="50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1"/>
      <c r="M37" s="46"/>
      <c r="N37" s="50"/>
    </row>
    <row r="38" spans="1:14" s="63" customFormat="1" ht="16">
      <c r="A38" s="157" t="s">
        <v>23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</row>
    <row r="39" spans="1:14" s="62" customFormat="1">
      <c r="A39" s="81" t="s">
        <v>7</v>
      </c>
      <c r="B39" s="94" t="s">
        <v>39</v>
      </c>
      <c r="C39" s="97" t="s">
        <v>85</v>
      </c>
      <c r="D39" s="132">
        <v>88.15</v>
      </c>
      <c r="E39" s="82" t="s">
        <v>64</v>
      </c>
      <c r="F39" s="82" t="s">
        <v>94</v>
      </c>
      <c r="G39" s="133" t="s">
        <v>90</v>
      </c>
      <c r="H39" s="38">
        <v>110</v>
      </c>
      <c r="I39" s="85">
        <v>115</v>
      </c>
      <c r="J39" s="105">
        <v>127.5</v>
      </c>
      <c r="K39" s="130"/>
      <c r="L39" s="110">
        <v>127.5</v>
      </c>
      <c r="M39" s="106">
        <f>L39*E39</f>
        <v>82.250249999999994</v>
      </c>
      <c r="N39" s="86" t="s">
        <v>46</v>
      </c>
    </row>
    <row r="40" spans="1:14" s="62" customFormat="1">
      <c r="A40" s="89" t="s">
        <v>11</v>
      </c>
      <c r="B40" s="96" t="s">
        <v>26</v>
      </c>
      <c r="C40" s="99" t="s">
        <v>86</v>
      </c>
      <c r="D40" s="120">
        <v>83.9</v>
      </c>
      <c r="E40" s="90" t="s">
        <v>65</v>
      </c>
      <c r="F40" s="90" t="s">
        <v>94</v>
      </c>
      <c r="G40" s="134" t="s">
        <v>89</v>
      </c>
      <c r="H40" s="135">
        <v>105</v>
      </c>
      <c r="I40" s="92">
        <v>110</v>
      </c>
      <c r="J40" s="125">
        <v>115</v>
      </c>
      <c r="K40" s="131"/>
      <c r="L40" s="112">
        <v>115</v>
      </c>
      <c r="M40" s="109">
        <f>L40*E40</f>
        <v>76.279499999999999</v>
      </c>
      <c r="N40" s="93" t="s">
        <v>29</v>
      </c>
    </row>
    <row r="41" spans="1:14" s="63" customFormat="1">
      <c r="A41" s="43"/>
      <c r="B41" s="30"/>
      <c r="C41" s="44"/>
      <c r="D41" s="42"/>
      <c r="E41" s="44"/>
      <c r="F41" s="44"/>
      <c r="G41" s="49"/>
      <c r="H41" s="52"/>
      <c r="I41" s="52"/>
      <c r="J41" s="52"/>
      <c r="K41" s="45"/>
      <c r="L41" s="33"/>
      <c r="M41" s="46"/>
      <c r="N41" s="44"/>
    </row>
    <row r="42" spans="1:14" s="64" customFormat="1"/>
  </sheetData>
  <sortState ref="B55:N61">
    <sortCondition descending="1" ref="L55:L61"/>
  </sortState>
  <mergeCells count="22">
    <mergeCell ref="A5:N5"/>
    <mergeCell ref="A8:N8"/>
    <mergeCell ref="A14:N14"/>
    <mergeCell ref="A22:N22"/>
    <mergeCell ref="A38:N38"/>
    <mergeCell ref="A25:N25"/>
    <mergeCell ref="A30:N30"/>
    <mergeCell ref="A34:N34"/>
    <mergeCell ref="A17:N17"/>
    <mergeCell ref="A11:N11"/>
    <mergeCell ref="A1:N2"/>
    <mergeCell ref="A3:A4"/>
    <mergeCell ref="B3:B4"/>
    <mergeCell ref="C3:C4"/>
    <mergeCell ref="D3:D4"/>
    <mergeCell ref="E3:E4"/>
    <mergeCell ref="G3:G4"/>
    <mergeCell ref="H3:K3"/>
    <mergeCell ref="L3:L4"/>
    <mergeCell ref="M3:M4"/>
    <mergeCell ref="N3:N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"/>
  <sheetViews>
    <sheetView zoomScaleNormal="100" workbookViewId="0">
      <selection activeCell="F7" sqref="F7"/>
    </sheetView>
  </sheetViews>
  <sheetFormatPr baseColWidth="10" defaultColWidth="8.83203125" defaultRowHeight="13"/>
  <cols>
    <col min="2" max="2" width="25.1640625" customWidth="1"/>
    <col min="3" max="3" width="29.5" customWidth="1"/>
    <col min="4" max="4" width="14.5" customWidth="1"/>
    <col min="5" max="6" width="10.83203125" customWidth="1"/>
    <col min="7" max="7" width="32.5" bestFit="1" customWidth="1"/>
    <col min="8" max="10" width="4.6640625" bestFit="1" customWidth="1"/>
    <col min="11" max="11" width="4.33203125" bestFit="1" customWidth="1"/>
    <col min="12" max="12" width="10.5" customWidth="1"/>
    <col min="13" max="13" width="7.6640625" bestFit="1" customWidth="1"/>
    <col min="14" max="14" width="18.1640625" customWidth="1"/>
  </cols>
  <sheetData>
    <row r="1" spans="1:14" ht="29" customHeight="1">
      <c r="A1" s="138" t="s">
        <v>69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62" customHeight="1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ht="12" customHeight="1">
      <c r="A3" s="164" t="s">
        <v>87</v>
      </c>
      <c r="B3" s="166" t="s">
        <v>0</v>
      </c>
      <c r="C3" s="168" t="s">
        <v>92</v>
      </c>
      <c r="D3" s="168" t="s">
        <v>66</v>
      </c>
      <c r="E3" s="166" t="s">
        <v>1</v>
      </c>
      <c r="F3" s="179" t="s">
        <v>93</v>
      </c>
      <c r="G3" s="166" t="s">
        <v>2</v>
      </c>
      <c r="H3" s="148" t="s">
        <v>3</v>
      </c>
      <c r="I3" s="148"/>
      <c r="J3" s="148"/>
      <c r="K3" s="148"/>
      <c r="L3" s="166" t="s">
        <v>9</v>
      </c>
      <c r="M3" s="166" t="s">
        <v>4</v>
      </c>
      <c r="N3" s="170" t="s">
        <v>5</v>
      </c>
    </row>
    <row r="4" spans="1:14" ht="21" customHeight="1" thickBot="1">
      <c r="A4" s="165"/>
      <c r="B4" s="167"/>
      <c r="C4" s="169"/>
      <c r="D4" s="169"/>
      <c r="E4" s="167"/>
      <c r="F4" s="167"/>
      <c r="G4" s="167"/>
      <c r="H4" s="47" t="s">
        <v>7</v>
      </c>
      <c r="I4" s="47" t="s">
        <v>11</v>
      </c>
      <c r="J4" s="47" t="s">
        <v>17</v>
      </c>
      <c r="K4" s="47" t="s">
        <v>6</v>
      </c>
      <c r="L4" s="167"/>
      <c r="M4" s="167"/>
      <c r="N4" s="171"/>
    </row>
    <row r="5" spans="1:14" ht="16">
      <c r="A5" s="154" t="s">
        <v>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  <c r="N5" s="15"/>
    </row>
    <row r="6" spans="1:14">
      <c r="A6" s="7" t="s">
        <v>7</v>
      </c>
      <c r="B6" s="24" t="s">
        <v>20</v>
      </c>
      <c r="C6" s="9" t="s">
        <v>47</v>
      </c>
      <c r="D6" s="26">
        <v>57.3</v>
      </c>
      <c r="E6" s="3" t="s">
        <v>50</v>
      </c>
      <c r="F6" s="3" t="s">
        <v>96</v>
      </c>
      <c r="G6" s="1" t="s">
        <v>89</v>
      </c>
      <c r="H6" s="11">
        <v>40</v>
      </c>
      <c r="I6" s="11">
        <v>45</v>
      </c>
      <c r="J6" s="11">
        <v>47.5</v>
      </c>
      <c r="K6" s="5"/>
      <c r="L6" s="5">
        <v>47.5</v>
      </c>
      <c r="M6" s="16">
        <f>L6*E6</f>
        <v>48.677999999999997</v>
      </c>
      <c r="N6" s="28" t="s">
        <v>29</v>
      </c>
    </row>
    <row r="7" spans="1:14">
      <c r="A7" s="12"/>
      <c r="B7" s="4"/>
      <c r="C7" s="2"/>
      <c r="D7" s="2"/>
      <c r="E7" s="14"/>
      <c r="F7" s="14"/>
      <c r="G7" s="2"/>
      <c r="H7" s="12"/>
      <c r="I7" s="12"/>
      <c r="J7" s="12"/>
      <c r="K7" s="12"/>
      <c r="L7" s="12"/>
      <c r="M7" s="17"/>
      <c r="N7" s="2"/>
    </row>
  </sheetData>
  <sortState ref="B11:N13">
    <sortCondition descending="1" ref="L11:L13"/>
  </sortState>
  <mergeCells count="13">
    <mergeCell ref="A5:M5"/>
    <mergeCell ref="A1:N2"/>
    <mergeCell ref="A3:A4"/>
    <mergeCell ref="B3:B4"/>
    <mergeCell ref="C3:C4"/>
    <mergeCell ref="D3:D4"/>
    <mergeCell ref="E3:E4"/>
    <mergeCell ref="G3:G4"/>
    <mergeCell ref="H3:K3"/>
    <mergeCell ref="L3:L4"/>
    <mergeCell ref="M3:M4"/>
    <mergeCell ref="N3:N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abSelected="1" zoomScaleNormal="100" workbookViewId="0">
      <selection activeCell="E10" sqref="E10"/>
    </sheetView>
  </sheetViews>
  <sheetFormatPr baseColWidth="10" defaultColWidth="8.83203125" defaultRowHeight="13"/>
  <cols>
    <col min="1" max="1" width="7" customWidth="1"/>
    <col min="2" max="2" width="27.5" customWidth="1"/>
    <col min="3" max="3" width="30.33203125" customWidth="1"/>
    <col min="4" max="5" width="15.1640625" customWidth="1"/>
    <col min="6" max="6" width="12.5" customWidth="1"/>
    <col min="7" max="7" width="32.1640625" bestFit="1" customWidth="1"/>
    <col min="8" max="10" width="4.6640625" bestFit="1" customWidth="1"/>
    <col min="11" max="11" width="4.33203125" bestFit="1" customWidth="1"/>
    <col min="12" max="12" width="10.5" customWidth="1"/>
    <col min="13" max="13" width="7.6640625" bestFit="1" customWidth="1"/>
    <col min="14" max="14" width="18" customWidth="1"/>
  </cols>
  <sheetData>
    <row r="1" spans="1:14" ht="29" customHeight="1">
      <c r="A1" s="138" t="s">
        <v>70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62" customHeight="1" thickBo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ht="12" customHeight="1">
      <c r="A3" s="164" t="s">
        <v>87</v>
      </c>
      <c r="B3" s="166" t="s">
        <v>0</v>
      </c>
      <c r="C3" s="168" t="s">
        <v>92</v>
      </c>
      <c r="D3" s="168" t="s">
        <v>66</v>
      </c>
      <c r="E3" s="181" t="s">
        <v>93</v>
      </c>
      <c r="F3" s="166" t="s">
        <v>1</v>
      </c>
      <c r="G3" s="166" t="s">
        <v>2</v>
      </c>
      <c r="H3" s="148" t="s">
        <v>3</v>
      </c>
      <c r="I3" s="148"/>
      <c r="J3" s="148"/>
      <c r="K3" s="148"/>
      <c r="L3" s="166" t="s">
        <v>9</v>
      </c>
      <c r="M3" s="166" t="s">
        <v>4</v>
      </c>
      <c r="N3" s="170" t="s">
        <v>5</v>
      </c>
    </row>
    <row r="4" spans="1:14" ht="21" customHeight="1" thickBot="1">
      <c r="A4" s="165"/>
      <c r="B4" s="167"/>
      <c r="C4" s="169"/>
      <c r="D4" s="169"/>
      <c r="E4" s="182"/>
      <c r="F4" s="167"/>
      <c r="G4" s="167"/>
      <c r="H4" s="47" t="s">
        <v>7</v>
      </c>
      <c r="I4" s="47" t="s">
        <v>11</v>
      </c>
      <c r="J4" s="47" t="s">
        <v>17</v>
      </c>
      <c r="K4" s="47" t="s">
        <v>6</v>
      </c>
      <c r="L4" s="167"/>
      <c r="M4" s="167"/>
      <c r="N4" s="171"/>
    </row>
    <row r="5" spans="1:14" ht="16">
      <c r="A5" s="172" t="s">
        <v>13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1:14">
      <c r="A6" s="7" t="s">
        <v>7</v>
      </c>
      <c r="B6" s="31" t="s">
        <v>14</v>
      </c>
      <c r="C6" s="9" t="s">
        <v>34</v>
      </c>
      <c r="D6" s="26">
        <v>37.700000000000003</v>
      </c>
      <c r="E6" s="180" t="s">
        <v>94</v>
      </c>
      <c r="F6" s="40">
        <v>1.3436999999999999</v>
      </c>
      <c r="G6" s="1" t="s">
        <v>88</v>
      </c>
      <c r="H6" s="20">
        <v>17.5</v>
      </c>
      <c r="I6" s="29">
        <v>20</v>
      </c>
      <c r="J6" s="13">
        <v>22.5</v>
      </c>
      <c r="K6" s="7"/>
      <c r="L6" s="7" t="s">
        <v>49</v>
      </c>
      <c r="M6" s="16">
        <f>F6*L6</f>
        <v>30.233249999999998</v>
      </c>
      <c r="N6" s="9" t="s">
        <v>29</v>
      </c>
    </row>
    <row r="7" spans="1:14">
      <c r="A7" s="12"/>
      <c r="B7" s="4"/>
      <c r="C7" s="2"/>
      <c r="D7" s="2"/>
      <c r="E7" s="2"/>
      <c r="F7" s="14"/>
      <c r="G7" s="2"/>
      <c r="H7" s="12"/>
      <c r="I7" s="12"/>
      <c r="J7" s="12"/>
      <c r="K7" s="12"/>
      <c r="L7" s="12"/>
      <c r="M7" s="17"/>
      <c r="N7" s="2"/>
    </row>
    <row r="8" spans="1:14" ht="16">
      <c r="A8" s="158" t="s">
        <v>32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60"/>
    </row>
    <row r="9" spans="1:14">
      <c r="A9" s="19" t="s">
        <v>7</v>
      </c>
      <c r="B9" s="24" t="s">
        <v>18</v>
      </c>
      <c r="C9" s="9" t="s">
        <v>44</v>
      </c>
      <c r="D9" s="27">
        <v>63.65</v>
      </c>
      <c r="E9" s="27" t="s">
        <v>94</v>
      </c>
      <c r="F9" s="9" t="s">
        <v>48</v>
      </c>
      <c r="G9" s="39" t="s">
        <v>88</v>
      </c>
      <c r="H9" s="20">
        <v>30</v>
      </c>
      <c r="I9" s="29">
        <v>32.5</v>
      </c>
      <c r="J9" s="13">
        <v>37.5</v>
      </c>
      <c r="K9" s="21"/>
      <c r="L9" s="10">
        <v>37.5</v>
      </c>
      <c r="M9" s="18">
        <f>L9*F9</f>
        <v>35.332500000000003</v>
      </c>
      <c r="N9" s="9" t="s">
        <v>29</v>
      </c>
    </row>
    <row r="10" spans="1:14">
      <c r="A10" s="12"/>
      <c r="B10" s="4"/>
      <c r="C10" s="2"/>
      <c r="D10" s="2"/>
      <c r="E10" s="2"/>
      <c r="F10" s="14"/>
      <c r="G10" s="2"/>
      <c r="H10" s="12"/>
      <c r="I10" s="12"/>
      <c r="J10" s="12"/>
      <c r="K10" s="12"/>
      <c r="L10" s="12"/>
      <c r="M10" s="17"/>
      <c r="N10" s="8"/>
    </row>
    <row r="11" spans="1:14" ht="16">
      <c r="A11" s="158" t="s">
        <v>16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60"/>
    </row>
    <row r="12" spans="1:14">
      <c r="A12" s="19" t="s">
        <v>7</v>
      </c>
      <c r="B12" s="24" t="s">
        <v>42</v>
      </c>
      <c r="C12" s="9" t="s">
        <v>43</v>
      </c>
      <c r="D12" s="27">
        <v>54.4</v>
      </c>
      <c r="E12" s="27" t="s">
        <v>94</v>
      </c>
      <c r="F12" s="25">
        <v>0.92020000000000002</v>
      </c>
      <c r="G12" s="9" t="s">
        <v>88</v>
      </c>
      <c r="H12" s="20">
        <v>40</v>
      </c>
      <c r="I12" s="20">
        <v>42.5</v>
      </c>
      <c r="J12" s="20">
        <v>50</v>
      </c>
      <c r="K12" s="22"/>
      <c r="L12" s="137">
        <v>50</v>
      </c>
      <c r="M12" s="18">
        <f>F12*L12</f>
        <v>46.01</v>
      </c>
      <c r="N12" s="9" t="s">
        <v>29</v>
      </c>
    </row>
    <row r="16" spans="1:14">
      <c r="J16" s="136"/>
      <c r="K16" s="136"/>
      <c r="L16" s="136"/>
      <c r="M16" s="136"/>
      <c r="N16" s="136"/>
    </row>
    <row r="17" spans="10:14">
      <c r="J17" s="136"/>
      <c r="K17" s="136"/>
      <c r="L17" s="136"/>
      <c r="M17" s="136"/>
      <c r="N17" s="136"/>
    </row>
    <row r="18" spans="10:14">
      <c r="J18" s="136"/>
      <c r="K18" s="136"/>
      <c r="L18" s="51"/>
      <c r="M18" s="136"/>
      <c r="N18" s="136"/>
    </row>
    <row r="19" spans="10:14">
      <c r="J19" s="136"/>
      <c r="K19" s="136"/>
      <c r="L19" s="136"/>
      <c r="M19" s="136"/>
      <c r="N19" s="136"/>
    </row>
    <row r="20" spans="10:14">
      <c r="J20" s="136"/>
      <c r="K20" s="136"/>
      <c r="L20" s="136"/>
      <c r="M20" s="136"/>
      <c r="N20" s="136"/>
    </row>
    <row r="21" spans="10:14">
      <c r="J21" s="136"/>
      <c r="K21" s="136"/>
      <c r="L21" s="136"/>
      <c r="M21" s="136"/>
      <c r="N21" s="136"/>
    </row>
    <row r="22" spans="10:14">
      <c r="J22" s="136"/>
      <c r="K22" s="136"/>
      <c r="L22" s="136"/>
      <c r="M22" s="136"/>
      <c r="N22" s="136"/>
    </row>
    <row r="23" spans="10:14">
      <c r="J23" s="136"/>
      <c r="K23" s="136"/>
      <c r="L23" s="136"/>
      <c r="M23" s="136"/>
      <c r="N23" s="136"/>
    </row>
    <row r="24" spans="10:14">
      <c r="J24" s="136"/>
      <c r="K24" s="136"/>
      <c r="L24" s="136"/>
      <c r="M24" s="136"/>
      <c r="N24" s="136"/>
    </row>
  </sheetData>
  <sortState ref="B42:N45">
    <sortCondition descending="1" ref="L42:L45"/>
  </sortState>
  <mergeCells count="15">
    <mergeCell ref="A11:N11"/>
    <mergeCell ref="A5:N5"/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M3:M4"/>
    <mergeCell ref="N3:N4"/>
    <mergeCell ref="A8:N8"/>
    <mergeCell ref="E3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IPL Жим без экипировки</vt:lpstr>
      <vt:lpstr>WRPF Военный жим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 Шевелева</cp:lastModifiedBy>
  <cp:lastPrinted>2023-10-21T05:33:49Z</cp:lastPrinted>
  <dcterms:created xsi:type="dcterms:W3CDTF">2022-12-02T16:32:52Z</dcterms:created>
  <dcterms:modified xsi:type="dcterms:W3CDTF">2024-10-28T12:13:51Z</dcterms:modified>
</cp:coreProperties>
</file>