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Февраль/"/>
    </mc:Choice>
  </mc:AlternateContent>
  <xr:revisionPtr revIDLastSave="0" documentId="13_ncr:1_{A6D4CFAA-3463-B342-A3F8-371932872B1B}" xr6:coauthVersionLast="45" xr6:coauthVersionMax="45" xr10:uidLastSave="{00000000-0000-0000-0000-000000000000}"/>
  <bookViews>
    <workbookView xWindow="660" yWindow="460" windowWidth="27760" windowHeight="15840" xr2:uid="{00000000-000D-0000-FFFF-FFFF00000000}"/>
  </bookViews>
  <sheets>
    <sheet name="WRPF Жим без экип" sheetId="5" r:id="rId1"/>
    <sheet name="WRPF Тяга без экип" sheetId="20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4" i="5" l="1"/>
  <c r="L70" i="5"/>
  <c r="L71" i="5"/>
  <c r="L69" i="5"/>
  <c r="L63" i="5"/>
  <c r="L64" i="5"/>
  <c r="L65" i="5"/>
  <c r="L66" i="5"/>
  <c r="L62" i="5"/>
  <c r="L54" i="5"/>
  <c r="L55" i="5"/>
  <c r="L56" i="5"/>
  <c r="L57" i="5"/>
  <c r="L58" i="5"/>
  <c r="L59" i="5"/>
  <c r="L53" i="5"/>
  <c r="L48" i="5"/>
  <c r="L49" i="5"/>
  <c r="L50" i="5"/>
  <c r="L47" i="5"/>
  <c r="L37" i="5"/>
  <c r="L38" i="5"/>
  <c r="L39" i="5"/>
  <c r="L40" i="5"/>
  <c r="L41" i="5"/>
  <c r="L42" i="5"/>
  <c r="L43" i="5"/>
  <c r="L44" i="5"/>
  <c r="L36" i="5"/>
  <c r="L22" i="5"/>
  <c r="L23" i="5"/>
  <c r="L24" i="5"/>
  <c r="L25" i="5"/>
  <c r="L26" i="5"/>
  <c r="L27" i="5"/>
  <c r="L28" i="5"/>
  <c r="L29" i="5"/>
  <c r="L30" i="5"/>
  <c r="L31" i="5"/>
  <c r="L32" i="5"/>
  <c r="L33" i="5"/>
  <c r="L21" i="5"/>
  <c r="L17" i="5"/>
  <c r="L18" i="5"/>
  <c r="L16" i="5"/>
  <c r="L13" i="5"/>
  <c r="L10" i="5"/>
  <c r="L9" i="5"/>
  <c r="L6" i="5"/>
  <c r="L47" i="20"/>
  <c r="L43" i="20"/>
  <c r="L44" i="20"/>
  <c r="L40" i="20"/>
  <c r="L39" i="20"/>
  <c r="L34" i="20"/>
  <c r="L35" i="20"/>
  <c r="L36" i="20"/>
  <c r="L33" i="20"/>
  <c r="L30" i="20"/>
  <c r="L22" i="20"/>
  <c r="L23" i="20"/>
  <c r="L24" i="20"/>
  <c r="L25" i="20"/>
  <c r="L26" i="20"/>
  <c r="L27" i="20"/>
  <c r="L21" i="20"/>
  <c r="L15" i="20" l="1"/>
  <c r="L16" i="20"/>
  <c r="L17" i="20"/>
  <c r="L18" i="20"/>
  <c r="L14" i="20"/>
  <c r="L11" i="20"/>
  <c r="L10" i="20"/>
  <c r="L6" i="20"/>
  <c r="L7" i="20"/>
</calcChain>
</file>

<file path=xl/sharedStrings.xml><?xml version="1.0" encoding="utf-8"?>
<sst xmlns="http://schemas.openxmlformats.org/spreadsheetml/2006/main" count="286" uniqueCount="90">
  <si>
    <t>ФИО</t>
  </si>
  <si>
    <t>Собственный 
вес</t>
  </si>
  <si>
    <t>Город/Область</t>
  </si>
  <si>
    <t>Результат</t>
  </si>
  <si>
    <t>1</t>
  </si>
  <si>
    <t>2</t>
  </si>
  <si>
    <t>3</t>
  </si>
  <si>
    <t>-</t>
  </si>
  <si>
    <t>42,5</t>
  </si>
  <si>
    <t>Зиновьев Дмитрий</t>
  </si>
  <si>
    <t>Жевнов Ярослав</t>
  </si>
  <si>
    <t>Бибин Максим</t>
  </si>
  <si>
    <t>Крайнов Андрей</t>
  </si>
  <si>
    <t>Слюсарев Данил</t>
  </si>
  <si>
    <t>Морозов Алексей</t>
  </si>
  <si>
    <t>Киселев Илья</t>
  </si>
  <si>
    <t>Кузнецов Артемий</t>
  </si>
  <si>
    <t>Аскаров Тимур</t>
  </si>
  <si>
    <t>Фомин Иван</t>
  </si>
  <si>
    <t>Дюжев Олег</t>
  </si>
  <si>
    <t>Королев Андрей</t>
  </si>
  <si>
    <t>Становая тяга</t>
  </si>
  <si>
    <t>Бугаков Артем</t>
  </si>
  <si>
    <t>Кузьмин Илья</t>
  </si>
  <si>
    <t>Семеновых Александр</t>
  </si>
  <si>
    <t>Wilks</t>
  </si>
  <si>
    <t>Очки</t>
  </si>
  <si>
    <t>Деревяшкин Алексей</t>
  </si>
  <si>
    <t>Бабенко Евгений</t>
  </si>
  <si>
    <t>Грибова Варвара</t>
  </si>
  <si>
    <t>Назарова Оксана</t>
  </si>
  <si>
    <t>ВЕСОВАЯ КАТЕГОРИЯ  60</t>
  </si>
  <si>
    <t>ВЕСОВАЯ КАТЕГОРИЯ  67.5</t>
  </si>
  <si>
    <t>Локтионова Валентина</t>
  </si>
  <si>
    <t>Комиссарова Наталья</t>
  </si>
  <si>
    <t>Лылов Тимофей</t>
  </si>
  <si>
    <t>Ларин Даниил</t>
  </si>
  <si>
    <t>Яковлев Василий</t>
  </si>
  <si>
    <t>Бубнов Савелий</t>
  </si>
  <si>
    <t>Молчашкин Илья</t>
  </si>
  <si>
    <t>ВЕСОВАЯ КАТЕГОРИЯ  75</t>
  </si>
  <si>
    <t>ВЕСОВАЯ КАТЕГОРИЯ  82.5</t>
  </si>
  <si>
    <t>ВЕСОВАЯ КАТЕГОРИЯ  90</t>
  </si>
  <si>
    <t>ВЕСОВАЯ КАТЕГОРИЯ  100</t>
  </si>
  <si>
    <t>ВЕСОВАЯ КАТЕГОРИЯ  110</t>
  </si>
  <si>
    <t>ВЕСОВАЯ КАТЕГОРИЯ  140</t>
  </si>
  <si>
    <t>Рек</t>
  </si>
  <si>
    <t>Чемпионат Наро-Фоминского городского округа, посвященный Дню защитника Отечества
WRPF Жим лежа без экипировки
Наро-Фоминск/Московская область, 23 февраля 2025 года</t>
  </si>
  <si>
    <t>Жим лежа</t>
  </si>
  <si>
    <t>Бадыгин Камиль</t>
  </si>
  <si>
    <t>Алексеев Игорь</t>
  </si>
  <si>
    <t>Швецов Павел</t>
  </si>
  <si>
    <t>Кулаков Денис</t>
  </si>
  <si>
    <t>Чемпионат Наро-Фоминского городского округа, посвященный Дню защитника Отечества
WRPF Становая тяга без экипировки
Наро-Фоминск/Московская область, 23 февраля 2025 года</t>
  </si>
  <si>
    <t>ВЕСОВАЯ КАТЕГОРИЯ  52</t>
  </si>
  <si>
    <t>Кравченко Елена</t>
  </si>
  <si>
    <t>Никулин Виктор</t>
  </si>
  <si>
    <t>Кучеров Павел</t>
  </si>
  <si>
    <t>Разумов Тимофей</t>
  </si>
  <si>
    <t>Караванцев Арсений</t>
  </si>
  <si>
    <t>Тятюшкин Кирилл</t>
  </si>
  <si>
    <t>Осипов Дмитрий</t>
  </si>
  <si>
    <t>Цибизов Петр</t>
  </si>
  <si>
    <t>Гостяев Данил</t>
  </si>
  <si>
    <t>Шилов Илья</t>
  </si>
  <si>
    <t>Вашутин Александр</t>
  </si>
  <si>
    <t>Семенов Вячеслав</t>
  </si>
  <si>
    <t>Блюгер Григорий</t>
  </si>
  <si>
    <t>Хорошенков Александр</t>
  </si>
  <si>
    <t>Башко Степан</t>
  </si>
  <si>
    <t>Ткаченко Максим</t>
  </si>
  <si>
    <t>Беляев Сергей</t>
  </si>
  <si>
    <t>Семенов Владислав</t>
  </si>
  <si>
    <t>Топов Алатау</t>
  </si>
  <si>
    <t>Саранцев Павел</t>
  </si>
  <si>
    <t>Марков Андрей</t>
  </si>
  <si>
    <t>Хлынцев Никита</t>
  </si>
  <si>
    <t>Астафьев Евгений</t>
  </si>
  <si>
    <t>Тихонов Иван</t>
  </si>
  <si>
    <t>Зык Алексей</t>
  </si>
  <si>
    <t>Макаров Павел</t>
  </si>
  <si>
    <t>Возрастная группа</t>
  </si>
  <si>
    <t>M1</t>
  </si>
  <si>
    <t>T1</t>
  </si>
  <si>
    <t>O</t>
  </si>
  <si>
    <t>T2</t>
  </si>
  <si>
    <t>J</t>
  </si>
  <si>
    <t xml:space="preserve">
Дата рождения</t>
  </si>
  <si>
    <t>№</t>
  </si>
  <si>
    <t>Наро-Фоминск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</si>
</sst>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0"/>
      <name val="Arial"/>
      <family val="2"/>
    </font>
    <font>
      <sz val="8"/>
      <name val="Arial"/>
      <family val="2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/>
    </xf>
    <xf numFmtId="165" fontId="5" fillId="0" borderId="23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M80"/>
  <sheetViews>
    <sheetView tabSelected="1" workbookViewId="0">
      <selection sqref="A1:M2"/>
    </sheetView>
  </sheetViews>
  <sheetFormatPr baseColWidth="10" defaultColWidth="10.5" defaultRowHeight="11.5" customHeight="1"/>
  <cols>
    <col min="1" max="1" width="11.5" style="13" customWidth="1"/>
    <col min="2" max="2" width="40.25" style="13" customWidth="1"/>
    <col min="3" max="3" width="38.5" style="13" bestFit="1" customWidth="1"/>
    <col min="4" max="4" width="25.75" style="163" customWidth="1"/>
    <col min="5" max="5" width="22.75" style="185" customWidth="1"/>
    <col min="6" max="6" width="56" style="13" bestFit="1" customWidth="1"/>
    <col min="7" max="9" width="8.5" style="54" bestFit="1" customWidth="1"/>
    <col min="10" max="10" width="8.5" style="55" customWidth="1"/>
    <col min="11" max="11" width="16" style="54" bestFit="1" customWidth="1"/>
    <col min="12" max="12" width="15.75" style="185" customWidth="1"/>
    <col min="13" max="13" width="31.5" style="13" customWidth="1"/>
    <col min="14" max="16384" width="10.5" style="13"/>
  </cols>
  <sheetData>
    <row r="1" spans="1:13" ht="30" customHeight="1">
      <c r="A1" s="213" t="s">
        <v>47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65" customHeight="1" thickBo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12" customHeight="1">
      <c r="A3" s="217" t="s">
        <v>88</v>
      </c>
      <c r="B3" s="219" t="s">
        <v>0</v>
      </c>
      <c r="C3" s="221" t="s">
        <v>87</v>
      </c>
      <c r="D3" s="223" t="s">
        <v>1</v>
      </c>
      <c r="E3" s="229" t="s">
        <v>25</v>
      </c>
      <c r="F3" s="225" t="s">
        <v>2</v>
      </c>
      <c r="G3" s="206" t="s">
        <v>48</v>
      </c>
      <c r="H3" s="206"/>
      <c r="I3" s="206"/>
      <c r="J3" s="206"/>
      <c r="K3" s="227" t="s">
        <v>3</v>
      </c>
      <c r="L3" s="209" t="s">
        <v>26</v>
      </c>
      <c r="M3" s="207" t="s">
        <v>81</v>
      </c>
    </row>
    <row r="4" spans="1:13" ht="21" customHeight="1" thickBot="1">
      <c r="A4" s="218"/>
      <c r="B4" s="220"/>
      <c r="C4" s="222"/>
      <c r="D4" s="224"/>
      <c r="E4" s="230"/>
      <c r="F4" s="226"/>
      <c r="G4" s="99" t="s">
        <v>4</v>
      </c>
      <c r="H4" s="99" t="s">
        <v>5</v>
      </c>
      <c r="I4" s="99" t="s">
        <v>6</v>
      </c>
      <c r="J4" s="100" t="s">
        <v>46</v>
      </c>
      <c r="K4" s="228"/>
      <c r="L4" s="210"/>
      <c r="M4" s="208"/>
    </row>
    <row r="5" spans="1:13" ht="16" customHeight="1">
      <c r="A5" s="212" t="s">
        <v>54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3" ht="13" customHeight="1">
      <c r="A6" s="1" t="s">
        <v>4</v>
      </c>
      <c r="B6" s="101" t="s">
        <v>55</v>
      </c>
      <c r="C6" s="101">
        <v>1979</v>
      </c>
      <c r="D6" s="167">
        <v>50</v>
      </c>
      <c r="E6" s="175">
        <v>1.2846</v>
      </c>
      <c r="F6" s="101" t="s">
        <v>89</v>
      </c>
      <c r="G6" s="46" t="s">
        <v>8</v>
      </c>
      <c r="H6" s="46">
        <v>45</v>
      </c>
      <c r="I6" s="49">
        <v>50</v>
      </c>
      <c r="J6" s="164"/>
      <c r="K6" s="4">
        <v>45</v>
      </c>
      <c r="L6" s="186">
        <f>K6*E6</f>
        <v>57.806999999999995</v>
      </c>
      <c r="M6" s="2" t="s">
        <v>82</v>
      </c>
    </row>
    <row r="7" spans="1:13" ht="13" customHeight="1">
      <c r="A7" s="102"/>
      <c r="B7" s="102"/>
      <c r="C7" s="102"/>
      <c r="D7" s="161"/>
      <c r="E7" s="176"/>
      <c r="F7" s="102"/>
      <c r="G7" s="47"/>
      <c r="H7" s="47"/>
      <c r="I7" s="47"/>
      <c r="J7" s="48"/>
      <c r="K7" s="47"/>
      <c r="L7" s="176"/>
      <c r="M7" s="102"/>
    </row>
    <row r="8" spans="1:13" ht="16" customHeight="1">
      <c r="A8" s="212" t="s">
        <v>31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3" ht="13" customHeight="1">
      <c r="A9" s="1" t="s">
        <v>4</v>
      </c>
      <c r="B9" s="101" t="s">
        <v>29</v>
      </c>
      <c r="C9" s="101">
        <v>2011</v>
      </c>
      <c r="D9" s="167">
        <v>59.9</v>
      </c>
      <c r="E9" s="175">
        <v>1.1163000000000001</v>
      </c>
      <c r="F9" s="101" t="s">
        <v>89</v>
      </c>
      <c r="G9" s="46">
        <v>55</v>
      </c>
      <c r="H9" s="46">
        <v>60</v>
      </c>
      <c r="I9" s="46">
        <v>62.5</v>
      </c>
      <c r="J9" s="95"/>
      <c r="K9" s="4">
        <v>62.5</v>
      </c>
      <c r="L9" s="186">
        <f>K9*E9</f>
        <v>69.768750000000011</v>
      </c>
      <c r="M9" s="2" t="s">
        <v>83</v>
      </c>
    </row>
    <row r="10" spans="1:13" ht="13" customHeight="1">
      <c r="A10" s="1">
        <v>1</v>
      </c>
      <c r="B10" s="101" t="s">
        <v>30</v>
      </c>
      <c r="C10" s="101">
        <v>1994</v>
      </c>
      <c r="D10" s="167">
        <v>59.2</v>
      </c>
      <c r="E10" s="175">
        <v>1.1266</v>
      </c>
      <c r="F10" s="101" t="s">
        <v>89</v>
      </c>
      <c r="G10" s="49">
        <v>30</v>
      </c>
      <c r="H10" s="46">
        <v>30</v>
      </c>
      <c r="I10" s="46">
        <v>35</v>
      </c>
      <c r="J10" s="95"/>
      <c r="K10" s="4">
        <v>35</v>
      </c>
      <c r="L10" s="186">
        <f>K10*E10</f>
        <v>39.431000000000004</v>
      </c>
      <c r="M10" s="2" t="s">
        <v>84</v>
      </c>
    </row>
    <row r="11" spans="1:13" ht="13" customHeight="1">
      <c r="A11" s="102"/>
      <c r="B11" s="102"/>
      <c r="C11" s="102"/>
      <c r="D11" s="161"/>
      <c r="E11" s="176"/>
      <c r="F11" s="102"/>
      <c r="G11" s="47"/>
      <c r="H11" s="47"/>
      <c r="I11" s="47"/>
      <c r="J11" s="48"/>
      <c r="K11" s="47"/>
      <c r="L11" s="176"/>
      <c r="M11" s="102"/>
    </row>
    <row r="12" spans="1:13" ht="16" customHeight="1">
      <c r="A12" s="212" t="s">
        <v>32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</row>
    <row r="13" spans="1:13" ht="13" customHeight="1">
      <c r="A13" s="1" t="s">
        <v>4</v>
      </c>
      <c r="B13" s="101" t="s">
        <v>34</v>
      </c>
      <c r="C13" s="101">
        <v>1985</v>
      </c>
      <c r="D13" s="167">
        <v>63.5</v>
      </c>
      <c r="E13" s="175">
        <v>1.0676000000000001</v>
      </c>
      <c r="F13" s="101" t="s">
        <v>89</v>
      </c>
      <c r="G13" s="46">
        <v>37.5</v>
      </c>
      <c r="H13" s="46">
        <v>40</v>
      </c>
      <c r="I13" s="49">
        <v>42.5</v>
      </c>
      <c r="J13" s="164"/>
      <c r="K13" s="4">
        <v>40</v>
      </c>
      <c r="L13" s="186">
        <f>K13*E13</f>
        <v>42.704000000000008</v>
      </c>
      <c r="M13" s="2" t="s">
        <v>84</v>
      </c>
    </row>
    <row r="14" spans="1:13" ht="13" customHeight="1">
      <c r="A14" s="102"/>
      <c r="B14" s="102"/>
      <c r="C14" s="102"/>
      <c r="D14" s="161"/>
      <c r="E14" s="176"/>
      <c r="F14" s="102"/>
      <c r="G14" s="47"/>
      <c r="H14" s="47"/>
      <c r="I14" s="47"/>
      <c r="J14" s="48"/>
      <c r="K14" s="47"/>
      <c r="L14" s="176"/>
      <c r="M14" s="102"/>
    </row>
    <row r="15" spans="1:13" ht="16" customHeight="1">
      <c r="A15" s="211" t="s">
        <v>31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ht="13" customHeight="1">
      <c r="A16" s="7" t="s">
        <v>4</v>
      </c>
      <c r="B16" s="191" t="s">
        <v>57</v>
      </c>
      <c r="C16" s="105">
        <v>2010</v>
      </c>
      <c r="D16" s="172">
        <v>59.5</v>
      </c>
      <c r="E16" s="197">
        <v>0.85940000000000005</v>
      </c>
      <c r="F16" s="105" t="s">
        <v>89</v>
      </c>
      <c r="G16" s="58">
        <v>70</v>
      </c>
      <c r="H16" s="166"/>
      <c r="I16" s="165"/>
      <c r="J16" s="60"/>
      <c r="K16" s="200">
        <v>70</v>
      </c>
      <c r="L16" s="188">
        <f>K16*E16</f>
        <v>60.158000000000001</v>
      </c>
      <c r="M16" s="8" t="s">
        <v>83</v>
      </c>
    </row>
    <row r="17" spans="1:13" ht="13" customHeight="1">
      <c r="A17" s="9">
        <v>2</v>
      </c>
      <c r="B17" s="193" t="s">
        <v>56</v>
      </c>
      <c r="C17" s="107">
        <v>2008</v>
      </c>
      <c r="D17" s="173">
        <v>58.7</v>
      </c>
      <c r="E17" s="198">
        <v>0.87029999999999996</v>
      </c>
      <c r="F17" s="107" t="s">
        <v>89</v>
      </c>
      <c r="G17" s="61">
        <v>50</v>
      </c>
      <c r="H17" s="158">
        <v>55</v>
      </c>
      <c r="I17" s="61">
        <v>60</v>
      </c>
      <c r="J17" s="130"/>
      <c r="K17" s="201">
        <v>60</v>
      </c>
      <c r="L17" s="189">
        <f t="shared" ref="L17:L18" si="0">K17*E17</f>
        <v>52.217999999999996</v>
      </c>
      <c r="M17" s="10" t="s">
        <v>83</v>
      </c>
    </row>
    <row r="18" spans="1:13" ht="13" customHeight="1">
      <c r="A18" s="11" t="s">
        <v>4</v>
      </c>
      <c r="B18" s="195" t="s">
        <v>71</v>
      </c>
      <c r="C18" s="108">
        <v>1998</v>
      </c>
      <c r="D18" s="174">
        <v>60</v>
      </c>
      <c r="E18" s="199">
        <v>0.85289999999999999</v>
      </c>
      <c r="F18" s="108" t="s">
        <v>89</v>
      </c>
      <c r="G18" s="63">
        <v>67.5</v>
      </c>
      <c r="H18" s="64">
        <v>70</v>
      </c>
      <c r="I18" s="65">
        <v>72</v>
      </c>
      <c r="J18" s="132"/>
      <c r="K18" s="202">
        <v>70</v>
      </c>
      <c r="L18" s="190">
        <f t="shared" si="0"/>
        <v>59.703000000000003</v>
      </c>
      <c r="M18" s="12" t="s">
        <v>84</v>
      </c>
    </row>
    <row r="19" spans="1:13" ht="13" customHeight="1">
      <c r="A19" s="104"/>
      <c r="B19" s="104"/>
      <c r="C19" s="104"/>
      <c r="D19" s="162"/>
      <c r="E19" s="178"/>
      <c r="F19" s="104"/>
      <c r="G19" s="50"/>
      <c r="H19" s="50"/>
      <c r="I19" s="50"/>
      <c r="J19" s="51"/>
      <c r="K19" s="50"/>
      <c r="L19" s="178"/>
      <c r="M19" s="104"/>
    </row>
    <row r="20" spans="1:13" ht="16" customHeight="1">
      <c r="A20" s="212" t="s">
        <v>32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</row>
    <row r="21" spans="1:13" ht="13" customHeight="1">
      <c r="A21" s="1">
        <v>1</v>
      </c>
      <c r="B21" s="101" t="s">
        <v>35</v>
      </c>
      <c r="C21" s="101">
        <v>2009</v>
      </c>
      <c r="D21" s="167">
        <v>63.15</v>
      </c>
      <c r="E21" s="175">
        <v>0.81440000000000001</v>
      </c>
      <c r="F21" s="101" t="s">
        <v>89</v>
      </c>
      <c r="G21" s="46">
        <v>80</v>
      </c>
      <c r="H21" s="49">
        <v>85</v>
      </c>
      <c r="I21" s="46">
        <v>85</v>
      </c>
      <c r="J21" s="95"/>
      <c r="K21" s="4">
        <v>85</v>
      </c>
      <c r="L21" s="186">
        <f>K21*E21</f>
        <v>69.224000000000004</v>
      </c>
      <c r="M21" s="2" t="s">
        <v>83</v>
      </c>
    </row>
    <row r="22" spans="1:13" ht="13" customHeight="1">
      <c r="A22" s="1">
        <v>2</v>
      </c>
      <c r="B22" s="101" t="s">
        <v>61</v>
      </c>
      <c r="C22" s="101">
        <v>2008</v>
      </c>
      <c r="D22" s="167">
        <v>61.5</v>
      </c>
      <c r="E22" s="175">
        <v>0.83409999999999995</v>
      </c>
      <c r="F22" s="101" t="s">
        <v>89</v>
      </c>
      <c r="G22" s="49">
        <v>60</v>
      </c>
      <c r="H22" s="46">
        <v>82.5</v>
      </c>
      <c r="I22" s="49">
        <v>85</v>
      </c>
      <c r="J22" s="164"/>
      <c r="K22" s="4">
        <v>82.5</v>
      </c>
      <c r="L22" s="186">
        <f t="shared" ref="L22:L33" si="1">K22*E22</f>
        <v>68.813249999999996</v>
      </c>
      <c r="M22" s="2" t="s">
        <v>83</v>
      </c>
    </row>
    <row r="23" spans="1:13" ht="13" customHeight="1">
      <c r="A23" s="1">
        <v>3</v>
      </c>
      <c r="B23" s="101" t="s">
        <v>58</v>
      </c>
      <c r="C23" s="101">
        <v>2009</v>
      </c>
      <c r="D23" s="167">
        <v>64.75</v>
      </c>
      <c r="E23" s="175">
        <v>0.79730000000000001</v>
      </c>
      <c r="F23" s="101" t="s">
        <v>89</v>
      </c>
      <c r="G23" s="46">
        <v>75</v>
      </c>
      <c r="H23" s="46">
        <v>80</v>
      </c>
      <c r="I23" s="49">
        <v>82</v>
      </c>
      <c r="J23" s="164"/>
      <c r="K23" s="4">
        <v>80</v>
      </c>
      <c r="L23" s="186">
        <f t="shared" si="1"/>
        <v>63.783999999999999</v>
      </c>
      <c r="M23" s="2" t="s">
        <v>83</v>
      </c>
    </row>
    <row r="24" spans="1:13" ht="13" customHeight="1">
      <c r="A24" s="1">
        <v>4</v>
      </c>
      <c r="B24" s="101" t="s">
        <v>63</v>
      </c>
      <c r="C24" s="101">
        <v>2008</v>
      </c>
      <c r="D24" s="167">
        <v>63.6</v>
      </c>
      <c r="E24" s="175">
        <v>0.81</v>
      </c>
      <c r="F24" s="101" t="s">
        <v>89</v>
      </c>
      <c r="G24" s="46">
        <v>65</v>
      </c>
      <c r="H24" s="46">
        <v>70</v>
      </c>
      <c r="I24" s="49">
        <v>75</v>
      </c>
      <c r="J24" s="164"/>
      <c r="K24" s="4">
        <v>70</v>
      </c>
      <c r="L24" s="186">
        <f t="shared" si="1"/>
        <v>56.7</v>
      </c>
      <c r="M24" s="2" t="s">
        <v>83</v>
      </c>
    </row>
    <row r="25" spans="1:13" ht="13" customHeight="1">
      <c r="A25" s="1">
        <v>5</v>
      </c>
      <c r="B25" s="101" t="s">
        <v>12</v>
      </c>
      <c r="C25" s="101">
        <v>2008</v>
      </c>
      <c r="D25" s="167">
        <v>64.349999999999994</v>
      </c>
      <c r="E25" s="175">
        <v>0.8014</v>
      </c>
      <c r="F25" s="101" t="s">
        <v>89</v>
      </c>
      <c r="G25" s="46">
        <v>60</v>
      </c>
      <c r="H25" s="46">
        <v>70</v>
      </c>
      <c r="I25" s="49">
        <v>80</v>
      </c>
      <c r="J25" s="164"/>
      <c r="K25" s="4">
        <v>70</v>
      </c>
      <c r="L25" s="186">
        <f t="shared" si="1"/>
        <v>56.097999999999999</v>
      </c>
      <c r="M25" s="2" t="s">
        <v>83</v>
      </c>
    </row>
    <row r="26" spans="1:13" ht="13" customHeight="1">
      <c r="A26" s="1">
        <v>6</v>
      </c>
      <c r="B26" s="101" t="s">
        <v>64</v>
      </c>
      <c r="C26" s="101">
        <v>2009</v>
      </c>
      <c r="D26" s="167">
        <v>62.9</v>
      </c>
      <c r="E26" s="175">
        <v>0.81779999999999997</v>
      </c>
      <c r="F26" s="101" t="s">
        <v>89</v>
      </c>
      <c r="G26" s="46">
        <v>65</v>
      </c>
      <c r="H26" s="4"/>
      <c r="I26" s="4"/>
      <c r="J26" s="95"/>
      <c r="K26" s="4">
        <v>65</v>
      </c>
      <c r="L26" s="186">
        <f t="shared" si="1"/>
        <v>53.156999999999996</v>
      </c>
      <c r="M26" s="2" t="s">
        <v>83</v>
      </c>
    </row>
    <row r="27" spans="1:13" ht="13" customHeight="1">
      <c r="A27" s="1">
        <v>7</v>
      </c>
      <c r="B27" s="101" t="s">
        <v>62</v>
      </c>
      <c r="C27" s="101">
        <v>2009</v>
      </c>
      <c r="D27" s="167">
        <v>64.75</v>
      </c>
      <c r="E27" s="175">
        <v>0.79730000000000001</v>
      </c>
      <c r="F27" s="101" t="s">
        <v>89</v>
      </c>
      <c r="G27" s="46">
        <v>65</v>
      </c>
      <c r="H27" s="49">
        <v>70</v>
      </c>
      <c r="I27" s="49">
        <v>70</v>
      </c>
      <c r="J27" s="164"/>
      <c r="K27" s="4">
        <v>65</v>
      </c>
      <c r="L27" s="186">
        <f t="shared" si="1"/>
        <v>51.8245</v>
      </c>
      <c r="M27" s="2" t="s">
        <v>83</v>
      </c>
    </row>
    <row r="28" spans="1:13" ht="13" customHeight="1">
      <c r="A28" s="1">
        <v>8</v>
      </c>
      <c r="B28" s="101" t="s">
        <v>60</v>
      </c>
      <c r="C28" s="101">
        <v>2008</v>
      </c>
      <c r="D28" s="167">
        <v>61.85</v>
      </c>
      <c r="E28" s="175">
        <v>0.82930000000000004</v>
      </c>
      <c r="F28" s="101" t="s">
        <v>89</v>
      </c>
      <c r="G28" s="49">
        <v>50</v>
      </c>
      <c r="H28" s="46">
        <v>50</v>
      </c>
      <c r="I28" s="46">
        <v>60</v>
      </c>
      <c r="J28" s="95"/>
      <c r="K28" s="4">
        <v>60</v>
      </c>
      <c r="L28" s="186">
        <f t="shared" si="1"/>
        <v>49.758000000000003</v>
      </c>
      <c r="M28" s="2" t="s">
        <v>83</v>
      </c>
    </row>
    <row r="29" spans="1:13" ht="13" customHeight="1">
      <c r="A29" s="1">
        <v>9</v>
      </c>
      <c r="B29" s="101" t="s">
        <v>11</v>
      </c>
      <c r="C29" s="101">
        <v>2008</v>
      </c>
      <c r="D29" s="167">
        <v>62.9</v>
      </c>
      <c r="E29" s="175">
        <v>0.81779999999999997</v>
      </c>
      <c r="F29" s="101" t="s">
        <v>89</v>
      </c>
      <c r="G29" s="46">
        <v>55</v>
      </c>
      <c r="H29" s="49">
        <v>60</v>
      </c>
      <c r="I29" s="46">
        <v>60</v>
      </c>
      <c r="J29" s="95"/>
      <c r="K29" s="4">
        <v>60</v>
      </c>
      <c r="L29" s="186">
        <f t="shared" si="1"/>
        <v>49.067999999999998</v>
      </c>
      <c r="M29" s="2" t="s">
        <v>83</v>
      </c>
    </row>
    <row r="30" spans="1:13" ht="13" customHeight="1">
      <c r="A30" s="1">
        <v>10</v>
      </c>
      <c r="B30" s="101" t="s">
        <v>59</v>
      </c>
      <c r="C30" s="101">
        <v>2009</v>
      </c>
      <c r="D30" s="167">
        <v>61.6</v>
      </c>
      <c r="E30" s="175">
        <v>0.83289999999999997</v>
      </c>
      <c r="F30" s="101" t="s">
        <v>89</v>
      </c>
      <c r="G30" s="46">
        <v>47.5</v>
      </c>
      <c r="H30" s="46">
        <v>50</v>
      </c>
      <c r="I30" s="46">
        <v>50</v>
      </c>
      <c r="J30" s="95"/>
      <c r="K30" s="4">
        <v>50</v>
      </c>
      <c r="L30" s="186">
        <f t="shared" si="1"/>
        <v>41.644999999999996</v>
      </c>
      <c r="M30" s="2" t="s">
        <v>83</v>
      </c>
    </row>
    <row r="31" spans="1:13" ht="13" customHeight="1">
      <c r="A31" s="1">
        <v>1</v>
      </c>
      <c r="B31" s="101" t="s">
        <v>65</v>
      </c>
      <c r="C31" s="101">
        <v>2007</v>
      </c>
      <c r="D31" s="167">
        <v>66.25</v>
      </c>
      <c r="E31" s="175">
        <v>0.7823</v>
      </c>
      <c r="F31" s="101" t="s">
        <v>89</v>
      </c>
      <c r="G31" s="49">
        <v>90</v>
      </c>
      <c r="H31" s="46">
        <v>100</v>
      </c>
      <c r="I31" s="46">
        <v>107.5</v>
      </c>
      <c r="J31" s="95"/>
      <c r="K31" s="4">
        <v>107.5</v>
      </c>
      <c r="L31" s="186">
        <f t="shared" si="1"/>
        <v>84.097250000000003</v>
      </c>
      <c r="M31" s="2" t="s">
        <v>85</v>
      </c>
    </row>
    <row r="32" spans="1:13" ht="13" customHeight="1">
      <c r="A32" s="1">
        <v>2</v>
      </c>
      <c r="B32" s="101" t="s">
        <v>10</v>
      </c>
      <c r="C32" s="101">
        <v>2007</v>
      </c>
      <c r="D32" s="167">
        <v>66.599999999999994</v>
      </c>
      <c r="E32" s="175">
        <v>0.77939999999999998</v>
      </c>
      <c r="F32" s="101" t="s">
        <v>89</v>
      </c>
      <c r="G32" s="46">
        <v>90</v>
      </c>
      <c r="H32" s="49">
        <v>95</v>
      </c>
      <c r="I32" s="49">
        <v>92.5</v>
      </c>
      <c r="J32" s="164"/>
      <c r="K32" s="4">
        <v>90</v>
      </c>
      <c r="L32" s="186">
        <f t="shared" si="1"/>
        <v>70.146000000000001</v>
      </c>
      <c r="M32" s="2" t="s">
        <v>85</v>
      </c>
    </row>
    <row r="33" spans="1:13" ht="13" customHeight="1">
      <c r="A33" s="1">
        <v>3</v>
      </c>
      <c r="B33" s="101" t="s">
        <v>9</v>
      </c>
      <c r="C33" s="101">
        <v>2005</v>
      </c>
      <c r="D33" s="167">
        <v>67.349999999999994</v>
      </c>
      <c r="E33" s="175">
        <v>0.77190000000000003</v>
      </c>
      <c r="F33" s="101" t="s">
        <v>89</v>
      </c>
      <c r="G33" s="46">
        <v>75</v>
      </c>
      <c r="H33" s="46">
        <v>85</v>
      </c>
      <c r="I33" s="49">
        <v>95</v>
      </c>
      <c r="J33" s="164"/>
      <c r="K33" s="4">
        <v>85</v>
      </c>
      <c r="L33" s="186">
        <f t="shared" si="1"/>
        <v>65.611500000000007</v>
      </c>
      <c r="M33" s="2" t="s">
        <v>85</v>
      </c>
    </row>
    <row r="34" spans="1:13" ht="13" customHeight="1">
      <c r="A34" s="102"/>
      <c r="B34" s="102"/>
      <c r="C34" s="102"/>
      <c r="D34" s="161"/>
      <c r="E34" s="176"/>
      <c r="F34" s="102"/>
      <c r="G34" s="47"/>
      <c r="H34" s="47"/>
      <c r="I34" s="47"/>
      <c r="J34" s="48"/>
      <c r="K34" s="47"/>
      <c r="L34" s="176"/>
      <c r="M34" s="102"/>
    </row>
    <row r="35" spans="1:13" ht="16" customHeight="1">
      <c r="A35" s="211" t="s">
        <v>40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</row>
    <row r="36" spans="1:13" ht="13" customHeight="1">
      <c r="A36" s="7">
        <v>1</v>
      </c>
      <c r="B36" s="191" t="s">
        <v>14</v>
      </c>
      <c r="C36" s="105">
        <v>2009</v>
      </c>
      <c r="D36" s="172">
        <v>70</v>
      </c>
      <c r="E36" s="182">
        <v>0.74939999999999996</v>
      </c>
      <c r="F36" s="192" t="s">
        <v>89</v>
      </c>
      <c r="G36" s="58">
        <v>100</v>
      </c>
      <c r="H36" s="160">
        <v>105</v>
      </c>
      <c r="I36" s="160">
        <v>110</v>
      </c>
      <c r="J36" s="60"/>
      <c r="K36" s="200">
        <v>110</v>
      </c>
      <c r="L36" s="188">
        <f>K36*E36</f>
        <v>82.433999999999997</v>
      </c>
      <c r="M36" s="2" t="s">
        <v>83</v>
      </c>
    </row>
    <row r="37" spans="1:13" ht="13" customHeight="1">
      <c r="A37" s="9">
        <v>2</v>
      </c>
      <c r="B37" s="193" t="s">
        <v>66</v>
      </c>
      <c r="C37" s="107">
        <v>2008</v>
      </c>
      <c r="D37" s="173">
        <v>68.5</v>
      </c>
      <c r="E37" s="183">
        <v>0.7621</v>
      </c>
      <c r="F37" s="194" t="s">
        <v>89</v>
      </c>
      <c r="G37" s="61">
        <v>80</v>
      </c>
      <c r="H37" s="118">
        <v>85</v>
      </c>
      <c r="I37" s="118">
        <v>90</v>
      </c>
      <c r="J37" s="130"/>
      <c r="K37" s="201">
        <v>90</v>
      </c>
      <c r="L37" s="189">
        <f t="shared" ref="L37:L44" si="2">K37*E37</f>
        <v>68.588999999999999</v>
      </c>
      <c r="M37" s="2" t="s">
        <v>83</v>
      </c>
    </row>
    <row r="38" spans="1:13" ht="13" customHeight="1">
      <c r="A38" s="9">
        <v>3</v>
      </c>
      <c r="B38" s="193" t="s">
        <v>37</v>
      </c>
      <c r="C38" s="107">
        <v>2008</v>
      </c>
      <c r="D38" s="173">
        <v>71.599999999999994</v>
      </c>
      <c r="E38" s="183">
        <v>9.7367000000000008</v>
      </c>
      <c r="F38" s="194" t="s">
        <v>89</v>
      </c>
      <c r="G38" s="61">
        <v>80</v>
      </c>
      <c r="H38" s="118">
        <v>82</v>
      </c>
      <c r="I38" s="118">
        <v>85</v>
      </c>
      <c r="J38" s="130"/>
      <c r="K38" s="201">
        <v>85</v>
      </c>
      <c r="L38" s="189">
        <f t="shared" si="2"/>
        <v>827.61950000000002</v>
      </c>
      <c r="M38" s="2" t="s">
        <v>83</v>
      </c>
    </row>
    <row r="39" spans="1:13" ht="13" customHeight="1">
      <c r="A39" s="9">
        <v>1</v>
      </c>
      <c r="B39" s="193" t="s">
        <v>15</v>
      </c>
      <c r="C39" s="107">
        <v>2005</v>
      </c>
      <c r="D39" s="173">
        <v>74.599999999999994</v>
      </c>
      <c r="E39" s="183">
        <v>0.71519999999999995</v>
      </c>
      <c r="F39" s="194" t="s">
        <v>89</v>
      </c>
      <c r="G39" s="61">
        <v>120</v>
      </c>
      <c r="H39" s="120">
        <v>127</v>
      </c>
      <c r="I39" s="124"/>
      <c r="J39" s="130"/>
      <c r="K39" s="201">
        <v>120</v>
      </c>
      <c r="L39" s="189">
        <f t="shared" si="2"/>
        <v>85.823999999999998</v>
      </c>
      <c r="M39" s="2" t="s">
        <v>85</v>
      </c>
    </row>
    <row r="40" spans="1:13" ht="13" customHeight="1">
      <c r="A40" s="9">
        <v>2</v>
      </c>
      <c r="B40" s="193" t="s">
        <v>13</v>
      </c>
      <c r="C40" s="107">
        <v>2007</v>
      </c>
      <c r="D40" s="173">
        <v>73.900000000000006</v>
      </c>
      <c r="E40" s="183">
        <v>0.72</v>
      </c>
      <c r="F40" s="194" t="s">
        <v>89</v>
      </c>
      <c r="G40" s="61">
        <v>100</v>
      </c>
      <c r="H40" s="118">
        <v>110</v>
      </c>
      <c r="I40" s="120">
        <v>107</v>
      </c>
      <c r="J40" s="131"/>
      <c r="K40" s="201">
        <v>110</v>
      </c>
      <c r="L40" s="189">
        <f t="shared" si="2"/>
        <v>79.2</v>
      </c>
      <c r="M40" s="2" t="s">
        <v>85</v>
      </c>
    </row>
    <row r="41" spans="1:13" ht="13" customHeight="1">
      <c r="A41" s="9" t="s">
        <v>7</v>
      </c>
      <c r="B41" s="193" t="s">
        <v>67</v>
      </c>
      <c r="C41" s="107">
        <v>2006</v>
      </c>
      <c r="D41" s="173">
        <v>72.8</v>
      </c>
      <c r="E41" s="183">
        <v>0.7278</v>
      </c>
      <c r="F41" s="194" t="s">
        <v>89</v>
      </c>
      <c r="G41" s="62">
        <v>110</v>
      </c>
      <c r="H41" s="120">
        <v>110</v>
      </c>
      <c r="I41" s="124"/>
      <c r="J41" s="130"/>
      <c r="K41" s="201">
        <v>0</v>
      </c>
      <c r="L41" s="189">
        <f t="shared" si="2"/>
        <v>0</v>
      </c>
      <c r="M41" s="2" t="s">
        <v>85</v>
      </c>
    </row>
    <row r="42" spans="1:13" ht="13" customHeight="1">
      <c r="A42" s="9">
        <v>1</v>
      </c>
      <c r="B42" s="193" t="s">
        <v>73</v>
      </c>
      <c r="C42" s="107">
        <v>1992</v>
      </c>
      <c r="D42" s="173">
        <v>72.900000000000006</v>
      </c>
      <c r="E42" s="183">
        <v>0.72709999999999997</v>
      </c>
      <c r="F42" s="194" t="s">
        <v>89</v>
      </c>
      <c r="G42" s="61">
        <v>110</v>
      </c>
      <c r="H42" s="120">
        <v>120</v>
      </c>
      <c r="I42" s="120">
        <v>120</v>
      </c>
      <c r="J42" s="131"/>
      <c r="K42" s="201">
        <v>110</v>
      </c>
      <c r="L42" s="189">
        <f t="shared" si="2"/>
        <v>79.980999999999995</v>
      </c>
      <c r="M42" s="10" t="s">
        <v>84</v>
      </c>
    </row>
    <row r="43" spans="1:13" ht="13" customHeight="1">
      <c r="A43" s="9">
        <v>2</v>
      </c>
      <c r="B43" s="193" t="s">
        <v>38</v>
      </c>
      <c r="C43" s="107">
        <v>2000</v>
      </c>
      <c r="D43" s="173">
        <v>74</v>
      </c>
      <c r="E43" s="183">
        <v>0.71930000000000005</v>
      </c>
      <c r="F43" s="194" t="s">
        <v>89</v>
      </c>
      <c r="G43" s="61">
        <v>100</v>
      </c>
      <c r="H43" s="118">
        <v>105</v>
      </c>
      <c r="I43" s="120">
        <v>110</v>
      </c>
      <c r="J43" s="131"/>
      <c r="K43" s="201">
        <v>105</v>
      </c>
      <c r="L43" s="189">
        <f t="shared" si="2"/>
        <v>75.526499999999999</v>
      </c>
      <c r="M43" s="10" t="s">
        <v>84</v>
      </c>
    </row>
    <row r="44" spans="1:13" ht="13" customHeight="1">
      <c r="A44" s="11">
        <v>3</v>
      </c>
      <c r="B44" s="195" t="s">
        <v>72</v>
      </c>
      <c r="C44" s="108">
        <v>1996</v>
      </c>
      <c r="D44" s="174">
        <v>74.900000000000006</v>
      </c>
      <c r="E44" s="184">
        <v>0.71319999999999995</v>
      </c>
      <c r="F44" s="196" t="s">
        <v>89</v>
      </c>
      <c r="G44" s="63">
        <v>85</v>
      </c>
      <c r="H44" s="121">
        <v>90</v>
      </c>
      <c r="I44" s="121">
        <v>95</v>
      </c>
      <c r="J44" s="66"/>
      <c r="K44" s="202">
        <v>95</v>
      </c>
      <c r="L44" s="190">
        <f t="shared" si="2"/>
        <v>67.753999999999991</v>
      </c>
      <c r="M44" s="12" t="s">
        <v>84</v>
      </c>
    </row>
    <row r="45" spans="1:13" ht="13" customHeight="1"/>
    <row r="46" spans="1:13" ht="16" customHeight="1">
      <c r="A46" s="211" t="s">
        <v>41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</row>
    <row r="47" spans="1:13" ht="13" customHeight="1">
      <c r="A47" s="7">
        <v>1</v>
      </c>
      <c r="B47" s="191" t="s">
        <v>39</v>
      </c>
      <c r="C47" s="105">
        <v>1994</v>
      </c>
      <c r="D47" s="203">
        <v>81.849999999999994</v>
      </c>
      <c r="E47" s="179">
        <v>0.67290000000000005</v>
      </c>
      <c r="F47" s="105" t="s">
        <v>89</v>
      </c>
      <c r="G47" s="58">
        <v>140</v>
      </c>
      <c r="H47" s="117">
        <v>150</v>
      </c>
      <c r="I47" s="160">
        <v>150</v>
      </c>
      <c r="J47" s="60"/>
      <c r="K47" s="200">
        <v>150</v>
      </c>
      <c r="L47" s="188">
        <f>K47*E47</f>
        <v>100.935</v>
      </c>
      <c r="M47" s="8" t="s">
        <v>84</v>
      </c>
    </row>
    <row r="48" spans="1:13" ht="13" customHeight="1">
      <c r="A48" s="9">
        <v>2</v>
      </c>
      <c r="B48" s="193" t="s">
        <v>75</v>
      </c>
      <c r="C48" s="107">
        <v>1989</v>
      </c>
      <c r="D48" s="204">
        <v>81.599999999999994</v>
      </c>
      <c r="E48" s="180">
        <v>0.67400000000000004</v>
      </c>
      <c r="F48" s="107" t="s">
        <v>89</v>
      </c>
      <c r="G48" s="61">
        <v>127.5</v>
      </c>
      <c r="H48" s="118">
        <v>132.5</v>
      </c>
      <c r="I48" s="118">
        <v>140</v>
      </c>
      <c r="J48" s="130"/>
      <c r="K48" s="201">
        <v>140</v>
      </c>
      <c r="L48" s="189">
        <f t="shared" ref="L48:L50" si="3">K48*E48</f>
        <v>94.36</v>
      </c>
      <c r="M48" s="10" t="s">
        <v>84</v>
      </c>
    </row>
    <row r="49" spans="1:13" ht="13" customHeight="1">
      <c r="A49" s="9">
        <v>3</v>
      </c>
      <c r="B49" s="193" t="s">
        <v>74</v>
      </c>
      <c r="C49" s="107">
        <v>1993</v>
      </c>
      <c r="D49" s="204">
        <v>78.099999999999994</v>
      </c>
      <c r="E49" s="180">
        <v>0.69330000000000003</v>
      </c>
      <c r="F49" s="107" t="s">
        <v>89</v>
      </c>
      <c r="G49" s="61">
        <v>110</v>
      </c>
      <c r="H49" s="120">
        <v>115</v>
      </c>
      <c r="I49" s="124"/>
      <c r="J49" s="130"/>
      <c r="K49" s="201">
        <v>110</v>
      </c>
      <c r="L49" s="189">
        <f t="shared" si="3"/>
        <v>76.263000000000005</v>
      </c>
      <c r="M49" s="10" t="s">
        <v>84</v>
      </c>
    </row>
    <row r="50" spans="1:13" ht="13" customHeight="1">
      <c r="A50" s="11">
        <v>1</v>
      </c>
      <c r="B50" s="195" t="s">
        <v>17</v>
      </c>
      <c r="C50" s="108">
        <v>1983</v>
      </c>
      <c r="D50" s="205">
        <v>81.7</v>
      </c>
      <c r="E50" s="181">
        <v>0.67390000000000005</v>
      </c>
      <c r="F50" s="108" t="s">
        <v>89</v>
      </c>
      <c r="G50" s="63">
        <v>135</v>
      </c>
      <c r="H50" s="121">
        <v>140</v>
      </c>
      <c r="I50" s="121">
        <v>145</v>
      </c>
      <c r="J50" s="66"/>
      <c r="K50" s="202">
        <v>145</v>
      </c>
      <c r="L50" s="190">
        <f t="shared" si="3"/>
        <v>97.715500000000006</v>
      </c>
      <c r="M50" s="12" t="s">
        <v>82</v>
      </c>
    </row>
    <row r="51" spans="1:13" ht="13" customHeight="1">
      <c r="A51" s="104"/>
      <c r="B51" s="104"/>
      <c r="C51" s="104"/>
      <c r="D51" s="162"/>
      <c r="E51" s="178"/>
      <c r="F51" s="104"/>
      <c r="G51" s="50"/>
      <c r="H51" s="50"/>
      <c r="I51" s="50"/>
      <c r="J51" s="51"/>
      <c r="K51" s="50"/>
      <c r="L51" s="178"/>
      <c r="M51" s="104"/>
    </row>
    <row r="52" spans="1:13" ht="16" customHeight="1">
      <c r="A52" s="211" t="s">
        <v>42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</row>
    <row r="53" spans="1:13" ht="13" customHeight="1">
      <c r="A53" s="7">
        <v>1</v>
      </c>
      <c r="B53" s="191" t="s">
        <v>49</v>
      </c>
      <c r="C53" s="105">
        <v>2009</v>
      </c>
      <c r="D53" s="172">
        <v>85.9</v>
      </c>
      <c r="E53" s="182">
        <v>0.65449999999999997</v>
      </c>
      <c r="F53" s="192" t="s">
        <v>89</v>
      </c>
      <c r="G53" s="58">
        <v>85</v>
      </c>
      <c r="H53" s="160">
        <v>90</v>
      </c>
      <c r="I53" s="160">
        <v>95</v>
      </c>
      <c r="J53" s="60"/>
      <c r="K53" s="200">
        <v>95</v>
      </c>
      <c r="L53" s="188">
        <f>K53*E53</f>
        <v>62.177499999999995</v>
      </c>
      <c r="M53" s="8" t="s">
        <v>83</v>
      </c>
    </row>
    <row r="54" spans="1:13" ht="13" customHeight="1">
      <c r="A54" s="9">
        <v>1</v>
      </c>
      <c r="B54" s="193" t="s">
        <v>68</v>
      </c>
      <c r="C54" s="107">
        <v>2007</v>
      </c>
      <c r="D54" s="173">
        <v>88.5</v>
      </c>
      <c r="E54" s="183">
        <v>0.64400000000000002</v>
      </c>
      <c r="F54" s="194" t="s">
        <v>89</v>
      </c>
      <c r="G54" s="62">
        <v>120</v>
      </c>
      <c r="H54" s="118">
        <v>130</v>
      </c>
      <c r="I54" s="120">
        <v>132</v>
      </c>
      <c r="J54" s="131"/>
      <c r="K54" s="201">
        <v>130</v>
      </c>
      <c r="L54" s="189">
        <f t="shared" ref="L54:L59" si="4">K54*E54</f>
        <v>83.72</v>
      </c>
      <c r="M54" s="10" t="s">
        <v>85</v>
      </c>
    </row>
    <row r="55" spans="1:13" ht="13" customHeight="1">
      <c r="A55" s="9">
        <v>1</v>
      </c>
      <c r="B55" s="193" t="s">
        <v>50</v>
      </c>
      <c r="C55" s="107">
        <v>1985</v>
      </c>
      <c r="D55" s="173">
        <v>89.9</v>
      </c>
      <c r="E55" s="183">
        <v>0.63880000000000003</v>
      </c>
      <c r="F55" s="194" t="s">
        <v>89</v>
      </c>
      <c r="G55" s="61">
        <v>147.5</v>
      </c>
      <c r="H55" s="118">
        <v>152</v>
      </c>
      <c r="I55" s="120">
        <v>155</v>
      </c>
      <c r="J55" s="131"/>
      <c r="K55" s="201">
        <v>152</v>
      </c>
      <c r="L55" s="189">
        <f t="shared" si="4"/>
        <v>97.0976</v>
      </c>
      <c r="M55" s="10" t="s">
        <v>84</v>
      </c>
    </row>
    <row r="56" spans="1:13" ht="13" customHeight="1">
      <c r="A56" s="9">
        <v>2</v>
      </c>
      <c r="B56" s="193" t="s">
        <v>51</v>
      </c>
      <c r="C56" s="107">
        <v>1988</v>
      </c>
      <c r="D56" s="173">
        <v>85.9</v>
      </c>
      <c r="E56" s="183">
        <v>0.65449999999999997</v>
      </c>
      <c r="F56" s="194" t="s">
        <v>89</v>
      </c>
      <c r="G56" s="61">
        <v>140</v>
      </c>
      <c r="H56" s="120">
        <v>140</v>
      </c>
      <c r="I56" s="120">
        <v>140</v>
      </c>
      <c r="J56" s="131"/>
      <c r="K56" s="201">
        <v>140</v>
      </c>
      <c r="L56" s="189">
        <f t="shared" si="4"/>
        <v>91.63</v>
      </c>
      <c r="M56" s="10" t="s">
        <v>84</v>
      </c>
    </row>
    <row r="57" spans="1:13" ht="13" customHeight="1">
      <c r="A57" s="9">
        <v>3</v>
      </c>
      <c r="B57" s="193" t="s">
        <v>78</v>
      </c>
      <c r="C57" s="107">
        <v>2000</v>
      </c>
      <c r="D57" s="173">
        <v>87.65</v>
      </c>
      <c r="E57" s="183">
        <v>0.64710000000000001</v>
      </c>
      <c r="F57" s="194" t="s">
        <v>89</v>
      </c>
      <c r="G57" s="61">
        <v>120</v>
      </c>
      <c r="H57" s="118">
        <v>130</v>
      </c>
      <c r="I57" s="120">
        <v>135</v>
      </c>
      <c r="J57" s="131"/>
      <c r="K57" s="201">
        <v>130</v>
      </c>
      <c r="L57" s="189">
        <f t="shared" si="4"/>
        <v>84.123000000000005</v>
      </c>
      <c r="M57" s="10" t="s">
        <v>84</v>
      </c>
    </row>
    <row r="58" spans="1:13" ht="13" customHeight="1">
      <c r="A58" s="9">
        <v>4</v>
      </c>
      <c r="B58" s="193" t="s">
        <v>77</v>
      </c>
      <c r="C58" s="107">
        <v>1987</v>
      </c>
      <c r="D58" s="173">
        <v>88.2</v>
      </c>
      <c r="E58" s="183">
        <v>0.64510000000000001</v>
      </c>
      <c r="F58" s="194" t="s">
        <v>89</v>
      </c>
      <c r="G58" s="61">
        <v>95</v>
      </c>
      <c r="H58" s="118">
        <v>107.5</v>
      </c>
      <c r="I58" s="118">
        <v>120</v>
      </c>
      <c r="J58" s="130"/>
      <c r="K58" s="201">
        <v>120</v>
      </c>
      <c r="L58" s="189">
        <f t="shared" si="4"/>
        <v>77.412000000000006</v>
      </c>
      <c r="M58" s="10" t="s">
        <v>84</v>
      </c>
    </row>
    <row r="59" spans="1:13" ht="13" customHeight="1">
      <c r="A59" s="11">
        <v>5</v>
      </c>
      <c r="B59" s="195" t="s">
        <v>76</v>
      </c>
      <c r="C59" s="108">
        <v>1987</v>
      </c>
      <c r="D59" s="174">
        <v>83.1</v>
      </c>
      <c r="E59" s="184">
        <v>0.66700000000000004</v>
      </c>
      <c r="F59" s="196" t="s">
        <v>89</v>
      </c>
      <c r="G59" s="63">
        <v>80</v>
      </c>
      <c r="H59" s="121">
        <v>85</v>
      </c>
      <c r="I59" s="121">
        <v>92.5</v>
      </c>
      <c r="J59" s="66"/>
      <c r="K59" s="202">
        <v>92.5</v>
      </c>
      <c r="L59" s="190">
        <f t="shared" si="4"/>
        <v>61.697500000000005</v>
      </c>
      <c r="M59" s="12" t="s">
        <v>84</v>
      </c>
    </row>
    <row r="60" spans="1:13" ht="13" customHeight="1">
      <c r="A60" s="104"/>
      <c r="B60" s="104"/>
      <c r="C60" s="104"/>
      <c r="D60" s="162"/>
      <c r="E60" s="178"/>
      <c r="F60" s="104"/>
      <c r="G60" s="50"/>
      <c r="H60" s="50"/>
      <c r="I60" s="50"/>
      <c r="J60" s="51"/>
      <c r="K60" s="50"/>
      <c r="L60" s="178"/>
      <c r="M60" s="104"/>
    </row>
    <row r="61" spans="1:13" ht="16" customHeight="1">
      <c r="A61" s="211" t="s">
        <v>43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</row>
    <row r="62" spans="1:13" ht="13" customHeight="1">
      <c r="A62" s="7">
        <v>1</v>
      </c>
      <c r="B62" s="191" t="s">
        <v>69</v>
      </c>
      <c r="C62" s="105">
        <v>2007</v>
      </c>
      <c r="D62" s="203">
        <v>97.1</v>
      </c>
      <c r="E62" s="179">
        <v>0.61609999999999998</v>
      </c>
      <c r="F62" s="105" t="s">
        <v>89</v>
      </c>
      <c r="G62" s="58">
        <v>130</v>
      </c>
      <c r="H62" s="160">
        <v>135</v>
      </c>
      <c r="I62" s="160">
        <v>140</v>
      </c>
      <c r="J62" s="60"/>
      <c r="K62" s="200">
        <v>140</v>
      </c>
      <c r="L62" s="188">
        <f>K62*E62</f>
        <v>86.253999999999991</v>
      </c>
      <c r="M62" s="8" t="s">
        <v>85</v>
      </c>
    </row>
    <row r="63" spans="1:13" ht="13" customHeight="1">
      <c r="A63" s="9">
        <v>2</v>
      </c>
      <c r="B63" s="193" t="s">
        <v>16</v>
      </c>
      <c r="C63" s="107">
        <v>2007</v>
      </c>
      <c r="D63" s="204">
        <v>96</v>
      </c>
      <c r="E63" s="180">
        <v>0.61909999999999998</v>
      </c>
      <c r="F63" s="107" t="s">
        <v>89</v>
      </c>
      <c r="G63" s="61">
        <v>115</v>
      </c>
      <c r="H63" s="118">
        <v>125</v>
      </c>
      <c r="I63" s="120">
        <v>130</v>
      </c>
      <c r="J63" s="131"/>
      <c r="K63" s="201">
        <v>125</v>
      </c>
      <c r="L63" s="189">
        <f t="shared" ref="L63:L66" si="5">K63*E63</f>
        <v>77.387500000000003</v>
      </c>
      <c r="M63" s="10" t="s">
        <v>85</v>
      </c>
    </row>
    <row r="64" spans="1:13" ht="13" customHeight="1">
      <c r="A64" s="9" t="s">
        <v>4</v>
      </c>
      <c r="B64" s="193" t="s">
        <v>70</v>
      </c>
      <c r="C64" s="107">
        <v>2001</v>
      </c>
      <c r="D64" s="204">
        <v>93.6</v>
      </c>
      <c r="E64" s="180">
        <v>0.62629999999999997</v>
      </c>
      <c r="F64" s="107" t="s">
        <v>89</v>
      </c>
      <c r="G64" s="61">
        <v>130</v>
      </c>
      <c r="H64" s="118">
        <v>135</v>
      </c>
      <c r="I64" s="120">
        <v>140</v>
      </c>
      <c r="J64" s="131"/>
      <c r="K64" s="201">
        <v>135</v>
      </c>
      <c r="L64" s="189">
        <f t="shared" si="5"/>
        <v>84.5505</v>
      </c>
      <c r="M64" s="10" t="s">
        <v>86</v>
      </c>
    </row>
    <row r="65" spans="1:13" ht="13" customHeight="1">
      <c r="A65" s="9">
        <v>1</v>
      </c>
      <c r="B65" s="193" t="s">
        <v>28</v>
      </c>
      <c r="C65" s="107">
        <v>1994</v>
      </c>
      <c r="D65" s="204">
        <v>96.1</v>
      </c>
      <c r="E65" s="180">
        <v>0.61880000000000002</v>
      </c>
      <c r="F65" s="107" t="s">
        <v>89</v>
      </c>
      <c r="G65" s="61">
        <v>140</v>
      </c>
      <c r="H65" s="118">
        <v>145</v>
      </c>
      <c r="I65" s="118">
        <v>150</v>
      </c>
      <c r="J65" s="130"/>
      <c r="K65" s="201">
        <v>150</v>
      </c>
      <c r="L65" s="189">
        <f t="shared" si="5"/>
        <v>92.820000000000007</v>
      </c>
      <c r="M65" s="10" t="s">
        <v>84</v>
      </c>
    </row>
    <row r="66" spans="1:13" ht="13" customHeight="1">
      <c r="A66" s="11">
        <v>2</v>
      </c>
      <c r="B66" s="195" t="s">
        <v>18</v>
      </c>
      <c r="C66" s="108">
        <v>1997</v>
      </c>
      <c r="D66" s="205">
        <v>99</v>
      </c>
      <c r="E66" s="181">
        <v>0.61109999999999998</v>
      </c>
      <c r="F66" s="108" t="s">
        <v>89</v>
      </c>
      <c r="G66" s="63">
        <v>100</v>
      </c>
      <c r="H66" s="121">
        <v>110</v>
      </c>
      <c r="I66" s="126">
        <v>115</v>
      </c>
      <c r="J66" s="132"/>
      <c r="K66" s="202">
        <v>110</v>
      </c>
      <c r="L66" s="190">
        <f t="shared" si="5"/>
        <v>67.221000000000004</v>
      </c>
      <c r="M66" s="12" t="s">
        <v>84</v>
      </c>
    </row>
    <row r="67" spans="1:13" ht="13" customHeight="1">
      <c r="A67" s="104"/>
      <c r="B67" s="104"/>
      <c r="C67" s="104"/>
      <c r="D67" s="162"/>
      <c r="E67" s="178"/>
      <c r="F67" s="104"/>
      <c r="G67" s="50"/>
      <c r="H67" s="50"/>
      <c r="I67" s="50"/>
      <c r="J67" s="51"/>
      <c r="K67" s="50"/>
      <c r="L67" s="178"/>
      <c r="M67" s="104"/>
    </row>
    <row r="68" spans="1:13" ht="16">
      <c r="A68" s="211" t="s">
        <v>44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</row>
    <row r="69" spans="1:13" ht="13" customHeight="1">
      <c r="A69" s="7">
        <v>1</v>
      </c>
      <c r="B69" s="105" t="s">
        <v>19</v>
      </c>
      <c r="C69" s="106">
        <v>1997</v>
      </c>
      <c r="D69" s="169">
        <v>109.2</v>
      </c>
      <c r="E69" s="179">
        <v>0.58979999999999999</v>
      </c>
      <c r="F69" s="105" t="s">
        <v>89</v>
      </c>
      <c r="G69" s="58">
        <v>147.5</v>
      </c>
      <c r="H69" s="160">
        <v>155</v>
      </c>
      <c r="I69" s="160">
        <v>160</v>
      </c>
      <c r="J69" s="60"/>
      <c r="K69" s="200">
        <v>160</v>
      </c>
      <c r="L69" s="188">
        <f>K69*E69</f>
        <v>94.367999999999995</v>
      </c>
      <c r="M69" s="8" t="s">
        <v>84</v>
      </c>
    </row>
    <row r="70" spans="1:13" ht="13" customHeight="1">
      <c r="A70" s="9">
        <v>2</v>
      </c>
      <c r="B70" s="107" t="s">
        <v>79</v>
      </c>
      <c r="C70" s="3">
        <v>1987</v>
      </c>
      <c r="D70" s="170">
        <v>109.9</v>
      </c>
      <c r="E70" s="180">
        <v>0.5887</v>
      </c>
      <c r="F70" s="107" t="s">
        <v>89</v>
      </c>
      <c r="G70" s="61">
        <v>135</v>
      </c>
      <c r="H70" s="118">
        <v>145</v>
      </c>
      <c r="I70" s="118">
        <v>150</v>
      </c>
      <c r="J70" s="130"/>
      <c r="K70" s="201">
        <v>150</v>
      </c>
      <c r="L70" s="189">
        <f t="shared" ref="L70:L71" si="6">K70*E70</f>
        <v>88.305000000000007</v>
      </c>
      <c r="M70" s="10" t="s">
        <v>84</v>
      </c>
    </row>
    <row r="71" spans="1:13" ht="13" customHeight="1">
      <c r="A71" s="11">
        <v>3</v>
      </c>
      <c r="B71" s="108" t="s">
        <v>80</v>
      </c>
      <c r="C71" s="109">
        <v>1987</v>
      </c>
      <c r="D71" s="171">
        <v>105.5</v>
      </c>
      <c r="E71" s="181">
        <v>0.59660000000000002</v>
      </c>
      <c r="F71" s="108" t="s">
        <v>89</v>
      </c>
      <c r="G71" s="63">
        <v>120</v>
      </c>
      <c r="H71" s="121">
        <v>135</v>
      </c>
      <c r="I71" s="121">
        <v>140</v>
      </c>
      <c r="J71" s="66"/>
      <c r="K71" s="202">
        <v>140</v>
      </c>
      <c r="L71" s="190">
        <f t="shared" si="6"/>
        <v>83.524000000000001</v>
      </c>
      <c r="M71" s="12" t="s">
        <v>84</v>
      </c>
    </row>
    <row r="72" spans="1:13" ht="13" customHeight="1"/>
    <row r="73" spans="1:13" ht="16">
      <c r="A73" s="211" t="s">
        <v>45</v>
      </c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</row>
    <row r="74" spans="1:13" ht="13" customHeight="1">
      <c r="A74" s="5">
        <v>1</v>
      </c>
      <c r="B74" s="103" t="s">
        <v>20</v>
      </c>
      <c r="C74" s="103">
        <v>1993</v>
      </c>
      <c r="D74" s="168">
        <v>129</v>
      </c>
      <c r="E74" s="177">
        <v>0.56640000000000001</v>
      </c>
      <c r="F74" s="103" t="s">
        <v>89</v>
      </c>
      <c r="G74" s="52">
        <v>220</v>
      </c>
      <c r="H74" s="52">
        <v>230</v>
      </c>
      <c r="I74" s="52">
        <v>235</v>
      </c>
      <c r="J74" s="53"/>
      <c r="K74" s="81">
        <v>235</v>
      </c>
      <c r="L74" s="187">
        <f>K74*E74</f>
        <v>133.10400000000001</v>
      </c>
      <c r="M74" s="6" t="s">
        <v>84</v>
      </c>
    </row>
    <row r="75" spans="1:13" ht="13" customHeight="1"/>
    <row r="76" spans="1:13" ht="13" customHeight="1"/>
    <row r="77" spans="1:13" ht="13" customHeight="1"/>
    <row r="78" spans="1:13" ht="13" customHeight="1"/>
    <row r="79" spans="1:13" ht="13" customHeight="1"/>
    <row r="80" spans="1:13" ht="13" customHeight="1"/>
  </sheetData>
  <mergeCells count="22">
    <mergeCell ref="A1:M2"/>
    <mergeCell ref="A3:A4"/>
    <mergeCell ref="B3:B4"/>
    <mergeCell ref="C3:C4"/>
    <mergeCell ref="D3:D4"/>
    <mergeCell ref="F3:F4"/>
    <mergeCell ref="K3:K4"/>
    <mergeCell ref="E3:E4"/>
    <mergeCell ref="G3:J3"/>
    <mergeCell ref="M3:M4"/>
    <mergeCell ref="L3:L4"/>
    <mergeCell ref="A73:M73"/>
    <mergeCell ref="A12:M12"/>
    <mergeCell ref="A15:M15"/>
    <mergeCell ref="A20:M20"/>
    <mergeCell ref="A35:M35"/>
    <mergeCell ref="A52:M52"/>
    <mergeCell ref="A68:M68"/>
    <mergeCell ref="A46:M46"/>
    <mergeCell ref="A5:M5"/>
    <mergeCell ref="A8:M8"/>
    <mergeCell ref="A61:M61"/>
  </mergeCells>
  <phoneticPr fontId="0" type="noConversion"/>
  <pageMargins left="1" right="1" top="1" bottom="1" header="0.5" footer="0.5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5B8D-21B0-48AF-8A36-7FF2D89C0893}">
  <sheetPr>
    <outlinePr summaryBelow="0" summaryRight="0"/>
    <pageSetUpPr autoPageBreaks="0" fitToPage="1"/>
  </sheetPr>
  <dimension ref="A1:AM47"/>
  <sheetViews>
    <sheetView workbookViewId="0">
      <selection activeCell="F14" sqref="F14"/>
    </sheetView>
  </sheetViews>
  <sheetFormatPr baseColWidth="10" defaultColWidth="10.5" defaultRowHeight="11.5" customHeight="1"/>
  <cols>
    <col min="1" max="1" width="15" style="26" customWidth="1"/>
    <col min="2" max="2" width="40.25" style="26" customWidth="1"/>
    <col min="3" max="3" width="38.5" style="26" bestFit="1" customWidth="1"/>
    <col min="4" max="4" width="24" style="40" customWidth="1"/>
    <col min="5" max="5" width="17.75" style="88" customWidth="1"/>
    <col min="6" max="6" width="56" style="26" bestFit="1" customWidth="1"/>
    <col min="7" max="9" width="8.5" style="54" bestFit="1" customWidth="1"/>
    <col min="10" max="10" width="8.5" style="55" customWidth="1"/>
    <col min="11" max="11" width="15.75" style="55" bestFit="1" customWidth="1"/>
    <col min="12" max="12" width="15.75" style="88" customWidth="1"/>
    <col min="13" max="13" width="31.5" style="26" customWidth="1"/>
    <col min="14" max="39" width="10.5" style="26"/>
    <col min="40" max="16384" width="10.5" style="13"/>
  </cols>
  <sheetData>
    <row r="1" spans="1:39" ht="30" customHeight="1">
      <c r="A1" s="231" t="s">
        <v>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</row>
    <row r="2" spans="1:39" ht="65" customHeight="1" thickBo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39" ht="12" customHeight="1">
      <c r="A3" s="217" t="s">
        <v>88</v>
      </c>
      <c r="B3" s="219" t="s">
        <v>0</v>
      </c>
      <c r="C3" s="221" t="s">
        <v>87</v>
      </c>
      <c r="D3" s="223" t="s">
        <v>1</v>
      </c>
      <c r="E3" s="229" t="s">
        <v>25</v>
      </c>
      <c r="F3" s="225" t="s">
        <v>2</v>
      </c>
      <c r="G3" s="206" t="s">
        <v>21</v>
      </c>
      <c r="H3" s="206"/>
      <c r="I3" s="206"/>
      <c r="J3" s="206"/>
      <c r="K3" s="227" t="s">
        <v>3</v>
      </c>
      <c r="L3" s="209" t="s">
        <v>26</v>
      </c>
      <c r="M3" s="207" t="s">
        <v>81</v>
      </c>
    </row>
    <row r="4" spans="1:39" ht="21" customHeight="1" thickBot="1">
      <c r="A4" s="218"/>
      <c r="B4" s="220"/>
      <c r="C4" s="222"/>
      <c r="D4" s="224"/>
      <c r="E4" s="230"/>
      <c r="F4" s="226"/>
      <c r="G4" s="99" t="s">
        <v>4</v>
      </c>
      <c r="H4" s="99" t="s">
        <v>5</v>
      </c>
      <c r="I4" s="99" t="s">
        <v>6</v>
      </c>
      <c r="J4" s="100" t="s">
        <v>46</v>
      </c>
      <c r="K4" s="228"/>
      <c r="L4" s="210"/>
      <c r="M4" s="208"/>
    </row>
    <row r="5" spans="1:39" ht="16" customHeight="1">
      <c r="A5" s="212" t="s">
        <v>31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39" s="74" customFormat="1" ht="13" customHeight="1">
      <c r="A6" s="68">
        <v>1</v>
      </c>
      <c r="B6" s="69" t="s">
        <v>29</v>
      </c>
      <c r="C6" s="69">
        <v>2011</v>
      </c>
      <c r="D6" s="70">
        <v>59.9</v>
      </c>
      <c r="E6" s="134">
        <v>1.1163000000000001</v>
      </c>
      <c r="F6" s="69" t="s">
        <v>89</v>
      </c>
      <c r="G6" s="71">
        <v>30</v>
      </c>
      <c r="H6" s="71">
        <v>50</v>
      </c>
      <c r="I6" s="71">
        <v>65</v>
      </c>
      <c r="J6" s="94"/>
      <c r="K6" s="72">
        <v>65</v>
      </c>
      <c r="L6" s="82">
        <f>K6*E6</f>
        <v>72.5595</v>
      </c>
      <c r="M6" s="73" t="s">
        <v>83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</row>
    <row r="7" spans="1:39" s="74" customFormat="1" ht="13" customHeight="1">
      <c r="A7" s="68">
        <v>1</v>
      </c>
      <c r="B7" s="69" t="s">
        <v>30</v>
      </c>
      <c r="C7" s="69">
        <v>1994</v>
      </c>
      <c r="D7" s="70">
        <v>59.2</v>
      </c>
      <c r="E7" s="134">
        <v>1.1266</v>
      </c>
      <c r="F7" s="69" t="s">
        <v>89</v>
      </c>
      <c r="G7" s="71">
        <v>65</v>
      </c>
      <c r="H7" s="71">
        <v>70</v>
      </c>
      <c r="I7" s="71">
        <v>75</v>
      </c>
      <c r="J7" s="94"/>
      <c r="K7" s="72">
        <v>75</v>
      </c>
      <c r="L7" s="82">
        <f>K7*E7</f>
        <v>84.495000000000005</v>
      </c>
      <c r="M7" s="73" t="s">
        <v>84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</row>
    <row r="8" spans="1:39" ht="13" customHeight="1">
      <c r="A8" s="17"/>
      <c r="B8" s="17"/>
      <c r="C8" s="17"/>
      <c r="D8" s="37"/>
      <c r="E8" s="83"/>
      <c r="F8" s="17"/>
      <c r="G8" s="47"/>
      <c r="H8" s="47"/>
      <c r="I8" s="47"/>
      <c r="J8" s="48"/>
      <c r="K8" s="48"/>
      <c r="L8" s="83"/>
      <c r="M8" s="17"/>
    </row>
    <row r="9" spans="1:39" ht="16" customHeight="1">
      <c r="A9" s="212" t="s">
        <v>32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</row>
    <row r="10" spans="1:39" ht="14" customHeight="1">
      <c r="A10" s="16" t="s">
        <v>4</v>
      </c>
      <c r="B10" s="14" t="s">
        <v>33</v>
      </c>
      <c r="C10" s="14">
        <v>1992</v>
      </c>
      <c r="D10" s="36">
        <v>63.5</v>
      </c>
      <c r="E10" s="135">
        <v>1.0676000000000001</v>
      </c>
      <c r="F10" s="14" t="s">
        <v>89</v>
      </c>
      <c r="G10" s="46">
        <v>130</v>
      </c>
      <c r="H10" s="46">
        <v>140</v>
      </c>
      <c r="I10" s="46">
        <v>150</v>
      </c>
      <c r="J10" s="95"/>
      <c r="K10" s="31">
        <v>150</v>
      </c>
      <c r="L10" s="84">
        <f>K10*E10</f>
        <v>160.14000000000001</v>
      </c>
      <c r="M10" s="30" t="s">
        <v>84</v>
      </c>
    </row>
    <row r="11" spans="1:39" ht="14" customHeight="1">
      <c r="A11" s="16" t="s">
        <v>4</v>
      </c>
      <c r="B11" s="14" t="s">
        <v>34</v>
      </c>
      <c r="C11" s="14">
        <v>1984</v>
      </c>
      <c r="D11" s="36">
        <v>63.5</v>
      </c>
      <c r="E11" s="135">
        <v>1.0676000000000001</v>
      </c>
      <c r="F11" s="14" t="s">
        <v>89</v>
      </c>
      <c r="G11" s="46">
        <v>65</v>
      </c>
      <c r="H11" s="49">
        <v>70</v>
      </c>
      <c r="I11" s="46">
        <v>75</v>
      </c>
      <c r="J11" s="95"/>
      <c r="K11" s="31">
        <v>75</v>
      </c>
      <c r="L11" s="84">
        <f>K11*E11</f>
        <v>80.070000000000007</v>
      </c>
      <c r="M11" s="30" t="s">
        <v>84</v>
      </c>
    </row>
    <row r="12" spans="1:39" ht="13" customHeight="1">
      <c r="A12" s="17"/>
      <c r="B12" s="17"/>
      <c r="C12" s="17"/>
      <c r="D12" s="37"/>
      <c r="E12" s="83"/>
      <c r="F12" s="17"/>
      <c r="G12" s="47"/>
      <c r="H12" s="47"/>
      <c r="I12" s="47"/>
      <c r="J12" s="48"/>
      <c r="K12" s="48"/>
      <c r="L12" s="83"/>
      <c r="M12" s="17"/>
    </row>
    <row r="13" spans="1:39" ht="16">
      <c r="A13" s="211" t="s">
        <v>32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39" ht="13" customHeight="1">
      <c r="A14" s="18">
        <v>1</v>
      </c>
      <c r="B14" s="79" t="s">
        <v>35</v>
      </c>
      <c r="C14" s="19">
        <v>2009</v>
      </c>
      <c r="D14" s="41">
        <v>63.15</v>
      </c>
      <c r="E14" s="136">
        <v>0.81440000000000001</v>
      </c>
      <c r="F14" s="112" t="s">
        <v>89</v>
      </c>
      <c r="G14" s="58">
        <v>140</v>
      </c>
      <c r="H14" s="117">
        <v>150</v>
      </c>
      <c r="I14" s="117">
        <v>150</v>
      </c>
      <c r="J14" s="128"/>
      <c r="K14" s="129">
        <v>140</v>
      </c>
      <c r="L14" s="91">
        <f>K14*E14</f>
        <v>114.01600000000001</v>
      </c>
      <c r="M14" s="34" t="s">
        <v>83</v>
      </c>
    </row>
    <row r="15" spans="1:39" ht="13" customHeight="1">
      <c r="A15" s="110">
        <v>2</v>
      </c>
      <c r="B15" s="113" t="s">
        <v>36</v>
      </c>
      <c r="C15" s="116">
        <v>2009</v>
      </c>
      <c r="D15" s="42">
        <v>67.400000000000006</v>
      </c>
      <c r="E15" s="137">
        <v>0.77190000000000003</v>
      </c>
      <c r="F15" s="114" t="s">
        <v>89</v>
      </c>
      <c r="G15" s="61">
        <v>80</v>
      </c>
      <c r="H15" s="118">
        <v>100</v>
      </c>
      <c r="I15" s="118">
        <v>110</v>
      </c>
      <c r="J15" s="130"/>
      <c r="K15" s="123">
        <v>110</v>
      </c>
      <c r="L15" s="119">
        <f>K15*E15</f>
        <v>84.909000000000006</v>
      </c>
      <c r="M15" s="111" t="s">
        <v>83</v>
      </c>
    </row>
    <row r="16" spans="1:39" ht="13" customHeight="1">
      <c r="A16" s="110">
        <v>1</v>
      </c>
      <c r="B16" s="113" t="s">
        <v>10</v>
      </c>
      <c r="C16" s="116">
        <v>2007</v>
      </c>
      <c r="D16" s="42">
        <v>66.599999999999994</v>
      </c>
      <c r="E16" s="137">
        <v>0.77939999999999998</v>
      </c>
      <c r="F16" s="114" t="s">
        <v>89</v>
      </c>
      <c r="G16" s="61">
        <v>140</v>
      </c>
      <c r="H16" s="120">
        <v>150</v>
      </c>
      <c r="I16" s="124"/>
      <c r="J16" s="130"/>
      <c r="K16" s="123">
        <v>140</v>
      </c>
      <c r="L16" s="119">
        <f>K16*E16</f>
        <v>109.116</v>
      </c>
      <c r="M16" s="111" t="s">
        <v>85</v>
      </c>
    </row>
    <row r="17" spans="1:13" ht="13" customHeight="1">
      <c r="A17" s="110">
        <v>2</v>
      </c>
      <c r="B17" s="113" t="s">
        <v>9</v>
      </c>
      <c r="C17" s="116">
        <v>2005</v>
      </c>
      <c r="D17" s="42">
        <v>67.349999999999994</v>
      </c>
      <c r="E17" s="137">
        <v>0.77190000000000003</v>
      </c>
      <c r="F17" s="114" t="s">
        <v>89</v>
      </c>
      <c r="G17" s="61">
        <v>125</v>
      </c>
      <c r="H17" s="118">
        <v>140</v>
      </c>
      <c r="I17" s="120">
        <v>150</v>
      </c>
      <c r="J17" s="131"/>
      <c r="K17" s="123">
        <v>140</v>
      </c>
      <c r="L17" s="119">
        <f>K17*E17</f>
        <v>108.066</v>
      </c>
      <c r="M17" s="111" t="s">
        <v>85</v>
      </c>
    </row>
    <row r="18" spans="1:13" ht="13" customHeight="1">
      <c r="A18" s="20" t="s">
        <v>4</v>
      </c>
      <c r="B18" s="80" t="s">
        <v>22</v>
      </c>
      <c r="C18" s="21">
        <v>2004</v>
      </c>
      <c r="D18" s="43">
        <v>60.05</v>
      </c>
      <c r="E18" s="138">
        <v>0.85160000000000002</v>
      </c>
      <c r="F18" s="115" t="s">
        <v>89</v>
      </c>
      <c r="G18" s="63">
        <v>130</v>
      </c>
      <c r="H18" s="121">
        <v>150</v>
      </c>
      <c r="I18" s="126">
        <v>170</v>
      </c>
      <c r="J18" s="132"/>
      <c r="K18" s="133">
        <v>150</v>
      </c>
      <c r="L18" s="92">
        <f>K18*E18</f>
        <v>127.74000000000001</v>
      </c>
      <c r="M18" s="35" t="s">
        <v>86</v>
      </c>
    </row>
    <row r="19" spans="1:13" ht="16" customHeight="1">
      <c r="A19" s="22"/>
      <c r="B19" s="22"/>
      <c r="C19" s="22"/>
      <c r="D19" s="38"/>
      <c r="E19" s="86"/>
      <c r="F19" s="22"/>
      <c r="G19" s="50"/>
      <c r="H19" s="50"/>
      <c r="I19" s="50"/>
      <c r="J19" s="51"/>
      <c r="K19" s="51"/>
      <c r="L19" s="86"/>
      <c r="M19" s="22"/>
    </row>
    <row r="20" spans="1:13" ht="16">
      <c r="A20" s="211" t="s">
        <v>40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</row>
    <row r="21" spans="1:13" ht="13" customHeight="1">
      <c r="A21" s="18">
        <v>1</v>
      </c>
      <c r="B21" s="79" t="s">
        <v>37</v>
      </c>
      <c r="C21" s="79">
        <v>2008</v>
      </c>
      <c r="D21" s="148">
        <v>71.599999999999994</v>
      </c>
      <c r="E21" s="154">
        <v>0.73670000000000002</v>
      </c>
      <c r="F21" s="19" t="s">
        <v>89</v>
      </c>
      <c r="G21" s="149">
        <v>160</v>
      </c>
      <c r="H21" s="58">
        <v>170</v>
      </c>
      <c r="I21" s="157">
        <v>175</v>
      </c>
      <c r="J21" s="122"/>
      <c r="K21" s="129">
        <v>170</v>
      </c>
      <c r="L21" s="91">
        <f>K21*E21</f>
        <v>125.239</v>
      </c>
      <c r="M21" s="34" t="s">
        <v>83</v>
      </c>
    </row>
    <row r="22" spans="1:13" ht="13" customHeight="1">
      <c r="A22" s="110">
        <v>2</v>
      </c>
      <c r="B22" s="113" t="s">
        <v>14</v>
      </c>
      <c r="C22" s="113">
        <v>2009</v>
      </c>
      <c r="D22" s="150">
        <v>70</v>
      </c>
      <c r="E22" s="155">
        <v>0.74939999999999996</v>
      </c>
      <c r="F22" s="116" t="s">
        <v>89</v>
      </c>
      <c r="G22" s="151">
        <v>135</v>
      </c>
      <c r="H22" s="61">
        <v>145</v>
      </c>
      <c r="I22" s="158">
        <v>155</v>
      </c>
      <c r="J22" s="123"/>
      <c r="K22" s="123">
        <v>155</v>
      </c>
      <c r="L22" s="119">
        <f t="shared" ref="L22:L27" si="0">K22*E22</f>
        <v>116.157</v>
      </c>
      <c r="M22" s="111" t="s">
        <v>83</v>
      </c>
    </row>
    <row r="23" spans="1:13" ht="13" customHeight="1">
      <c r="A23" s="110">
        <v>3</v>
      </c>
      <c r="B23" s="113" t="s">
        <v>24</v>
      </c>
      <c r="C23" s="113">
        <v>2009</v>
      </c>
      <c r="D23" s="150">
        <v>72.099999999999994</v>
      </c>
      <c r="E23" s="155">
        <v>0.73299999999999998</v>
      </c>
      <c r="F23" s="116" t="s">
        <v>89</v>
      </c>
      <c r="G23" s="151">
        <v>90</v>
      </c>
      <c r="H23" s="62">
        <v>100</v>
      </c>
      <c r="I23" s="158">
        <v>110</v>
      </c>
      <c r="J23" s="123"/>
      <c r="K23" s="123">
        <v>110</v>
      </c>
      <c r="L23" s="119">
        <f t="shared" si="0"/>
        <v>80.63</v>
      </c>
      <c r="M23" s="111" t="s">
        <v>83</v>
      </c>
    </row>
    <row r="24" spans="1:13" ht="13" customHeight="1">
      <c r="A24" s="110">
        <v>1</v>
      </c>
      <c r="B24" s="113" t="s">
        <v>23</v>
      </c>
      <c r="C24" s="113">
        <v>2007</v>
      </c>
      <c r="D24" s="150">
        <v>73.900000000000006</v>
      </c>
      <c r="E24" s="155">
        <v>0.72</v>
      </c>
      <c r="F24" s="116" t="s">
        <v>89</v>
      </c>
      <c r="G24" s="151">
        <v>170</v>
      </c>
      <c r="H24" s="61">
        <v>185</v>
      </c>
      <c r="I24" s="159">
        <v>200</v>
      </c>
      <c r="J24" s="125"/>
      <c r="K24" s="123">
        <v>185</v>
      </c>
      <c r="L24" s="119">
        <f t="shared" si="0"/>
        <v>133.19999999999999</v>
      </c>
      <c r="M24" s="111" t="s">
        <v>85</v>
      </c>
    </row>
    <row r="25" spans="1:13" ht="13" customHeight="1">
      <c r="A25" s="110">
        <v>2</v>
      </c>
      <c r="B25" s="113" t="s">
        <v>15</v>
      </c>
      <c r="C25" s="113">
        <v>2005</v>
      </c>
      <c r="D25" s="150">
        <v>74.599999999999994</v>
      </c>
      <c r="E25" s="155">
        <v>0.71519999999999995</v>
      </c>
      <c r="F25" s="116" t="s">
        <v>89</v>
      </c>
      <c r="G25" s="151">
        <v>180</v>
      </c>
      <c r="H25" s="62">
        <v>190</v>
      </c>
      <c r="I25" s="159">
        <v>190</v>
      </c>
      <c r="J25" s="125"/>
      <c r="K25" s="123">
        <v>180</v>
      </c>
      <c r="L25" s="119">
        <f t="shared" si="0"/>
        <v>128.73599999999999</v>
      </c>
      <c r="M25" s="111" t="s">
        <v>85</v>
      </c>
    </row>
    <row r="26" spans="1:13" ht="13" customHeight="1">
      <c r="A26" s="110">
        <v>3</v>
      </c>
      <c r="B26" s="113" t="s">
        <v>13</v>
      </c>
      <c r="C26" s="113">
        <v>2007</v>
      </c>
      <c r="D26" s="150">
        <v>73.900000000000006</v>
      </c>
      <c r="E26" s="155">
        <v>0.72</v>
      </c>
      <c r="F26" s="116" t="s">
        <v>89</v>
      </c>
      <c r="G26" s="151">
        <v>140</v>
      </c>
      <c r="H26" s="61">
        <v>165</v>
      </c>
      <c r="I26" s="159">
        <v>170</v>
      </c>
      <c r="J26" s="125"/>
      <c r="K26" s="123">
        <v>165</v>
      </c>
      <c r="L26" s="119">
        <f t="shared" si="0"/>
        <v>118.8</v>
      </c>
      <c r="M26" s="111" t="s">
        <v>85</v>
      </c>
    </row>
    <row r="27" spans="1:13" ht="14.25" customHeight="1">
      <c r="A27" s="20">
        <v>1</v>
      </c>
      <c r="B27" s="80" t="s">
        <v>38</v>
      </c>
      <c r="C27" s="80">
        <v>2000</v>
      </c>
      <c r="D27" s="152">
        <v>74</v>
      </c>
      <c r="E27" s="156">
        <v>0.71930000000000005</v>
      </c>
      <c r="F27" s="21" t="s">
        <v>89</v>
      </c>
      <c r="G27" s="153">
        <v>140</v>
      </c>
      <c r="H27" s="63">
        <v>150</v>
      </c>
      <c r="I27" s="64">
        <v>160</v>
      </c>
      <c r="J27" s="133"/>
      <c r="K27" s="133">
        <v>160</v>
      </c>
      <c r="L27" s="92">
        <f t="shared" si="0"/>
        <v>115.08800000000001</v>
      </c>
      <c r="M27" s="35" t="s">
        <v>84</v>
      </c>
    </row>
    <row r="28" spans="1:13" ht="13" customHeight="1">
      <c r="A28" s="22"/>
      <c r="B28" s="22"/>
      <c r="C28" s="22"/>
      <c r="D28" s="38"/>
      <c r="E28" s="86"/>
      <c r="F28" s="22"/>
      <c r="G28" s="50"/>
      <c r="H28" s="50"/>
      <c r="I28" s="50"/>
      <c r="J28" s="51"/>
      <c r="K28" s="51"/>
      <c r="L28" s="86"/>
      <c r="M28" s="22"/>
    </row>
    <row r="29" spans="1:13" ht="16">
      <c r="A29" s="211" t="s">
        <v>41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3" ht="13" customHeight="1">
      <c r="A30" s="23">
        <v>1</v>
      </c>
      <c r="B30" s="24" t="s">
        <v>39</v>
      </c>
      <c r="C30" s="25">
        <v>1994</v>
      </c>
      <c r="D30" s="39">
        <v>81.849999999999994</v>
      </c>
      <c r="E30" s="140">
        <v>0.67290000000000005</v>
      </c>
      <c r="F30" s="24" t="s">
        <v>89</v>
      </c>
      <c r="G30" s="52">
        <v>180</v>
      </c>
      <c r="H30" s="52">
        <v>200</v>
      </c>
      <c r="I30" s="56">
        <v>215</v>
      </c>
      <c r="J30" s="96"/>
      <c r="K30" s="57">
        <v>200</v>
      </c>
      <c r="L30" s="87">
        <f>K30*E30</f>
        <v>134.58000000000001</v>
      </c>
      <c r="M30" s="33" t="s">
        <v>84</v>
      </c>
    </row>
    <row r="31" spans="1:13" ht="16" customHeight="1"/>
    <row r="32" spans="1:13" ht="16">
      <c r="A32" s="211" t="s">
        <v>42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39" ht="13" customHeight="1">
      <c r="A33" s="18">
        <v>1</v>
      </c>
      <c r="B33" s="79" t="s">
        <v>49</v>
      </c>
      <c r="C33" s="19">
        <v>2009</v>
      </c>
      <c r="D33" s="41">
        <v>85.9</v>
      </c>
      <c r="E33" s="154">
        <v>0.65449999999999997</v>
      </c>
      <c r="F33" s="19" t="s">
        <v>89</v>
      </c>
      <c r="G33" s="58">
        <v>140</v>
      </c>
      <c r="H33" s="160">
        <v>150</v>
      </c>
      <c r="I33" s="59">
        <v>160</v>
      </c>
      <c r="J33" s="129"/>
      <c r="K33" s="129">
        <v>160</v>
      </c>
      <c r="L33" s="91">
        <f>K33*E33</f>
        <v>104.72</v>
      </c>
      <c r="M33" s="34" t="s">
        <v>83</v>
      </c>
    </row>
    <row r="34" spans="1:39" ht="13" customHeight="1">
      <c r="A34" s="110">
        <v>1</v>
      </c>
      <c r="B34" s="113" t="s">
        <v>52</v>
      </c>
      <c r="C34" s="116">
        <v>1997</v>
      </c>
      <c r="D34" s="42">
        <v>87.6</v>
      </c>
      <c r="E34" s="155">
        <v>0.64749999999999996</v>
      </c>
      <c r="F34" s="116" t="s">
        <v>89</v>
      </c>
      <c r="G34" s="61">
        <v>220</v>
      </c>
      <c r="H34" s="118">
        <v>230</v>
      </c>
      <c r="I34" s="158">
        <v>240</v>
      </c>
      <c r="J34" s="123"/>
      <c r="K34" s="123">
        <v>240</v>
      </c>
      <c r="L34" s="119">
        <f t="shared" ref="L34:L36" si="1">K34*E34</f>
        <v>155.39999999999998</v>
      </c>
      <c r="M34" s="111" t="s">
        <v>84</v>
      </c>
    </row>
    <row r="35" spans="1:39" ht="13" customHeight="1">
      <c r="A35" s="110">
        <v>2</v>
      </c>
      <c r="B35" s="113" t="s">
        <v>50</v>
      </c>
      <c r="C35" s="116">
        <v>1984</v>
      </c>
      <c r="D35" s="42">
        <v>89.9</v>
      </c>
      <c r="E35" s="155">
        <v>0.63880000000000003</v>
      </c>
      <c r="F35" s="116" t="s">
        <v>89</v>
      </c>
      <c r="G35" s="61">
        <v>210</v>
      </c>
      <c r="H35" s="118">
        <v>220</v>
      </c>
      <c r="I35" s="159">
        <v>230</v>
      </c>
      <c r="J35" s="125"/>
      <c r="K35" s="123">
        <v>220</v>
      </c>
      <c r="L35" s="119">
        <f t="shared" si="1"/>
        <v>140.536</v>
      </c>
      <c r="M35" s="111" t="s">
        <v>84</v>
      </c>
    </row>
    <row r="36" spans="1:39" ht="13" customHeight="1">
      <c r="A36" s="20">
        <v>3</v>
      </c>
      <c r="B36" s="80" t="s">
        <v>51</v>
      </c>
      <c r="C36" s="21">
        <v>1988</v>
      </c>
      <c r="D36" s="43">
        <v>85.9</v>
      </c>
      <c r="E36" s="156">
        <v>0.65449999999999997</v>
      </c>
      <c r="F36" s="21" t="s">
        <v>89</v>
      </c>
      <c r="G36" s="63">
        <v>140</v>
      </c>
      <c r="H36" s="121">
        <v>150</v>
      </c>
      <c r="I36" s="67">
        <v>165</v>
      </c>
      <c r="J36" s="127"/>
      <c r="K36" s="133">
        <v>150</v>
      </c>
      <c r="L36" s="92">
        <f t="shared" si="1"/>
        <v>98.174999999999997</v>
      </c>
      <c r="M36" s="35" t="s">
        <v>84</v>
      </c>
    </row>
    <row r="37" spans="1:39" ht="13" customHeight="1"/>
    <row r="38" spans="1:39" ht="16">
      <c r="A38" s="211" t="s">
        <v>43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39" ht="13" customHeight="1">
      <c r="A39" s="18">
        <v>1</v>
      </c>
      <c r="B39" s="19" t="s">
        <v>28</v>
      </c>
      <c r="C39" s="27">
        <v>1994</v>
      </c>
      <c r="D39" s="44">
        <v>96.1</v>
      </c>
      <c r="E39" s="141">
        <v>0.61880000000000002</v>
      </c>
      <c r="F39" s="79" t="s">
        <v>89</v>
      </c>
      <c r="G39" s="59">
        <v>210</v>
      </c>
      <c r="H39" s="59">
        <v>220</v>
      </c>
      <c r="I39" s="144">
        <v>230</v>
      </c>
      <c r="J39" s="97"/>
      <c r="K39" s="146">
        <v>230</v>
      </c>
      <c r="L39" s="89">
        <f>K39*E39</f>
        <v>142.32400000000001</v>
      </c>
      <c r="M39" s="34" t="s">
        <v>84</v>
      </c>
    </row>
    <row r="40" spans="1:39" ht="13" customHeight="1">
      <c r="A40" s="20">
        <v>2</v>
      </c>
      <c r="B40" s="21" t="s">
        <v>18</v>
      </c>
      <c r="C40" s="29">
        <v>1997</v>
      </c>
      <c r="D40" s="45">
        <v>99</v>
      </c>
      <c r="E40" s="142">
        <v>0.61109999999999998</v>
      </c>
      <c r="F40" s="80" t="s">
        <v>89</v>
      </c>
      <c r="G40" s="67">
        <v>200</v>
      </c>
      <c r="H40" s="64">
        <v>210</v>
      </c>
      <c r="I40" s="145">
        <v>210</v>
      </c>
      <c r="J40" s="98"/>
      <c r="K40" s="147">
        <v>210</v>
      </c>
      <c r="L40" s="90">
        <f>K40*E40</f>
        <v>128.33099999999999</v>
      </c>
      <c r="M40" s="35" t="s">
        <v>84</v>
      </c>
    </row>
    <row r="41" spans="1:39" ht="13" customHeight="1"/>
    <row r="42" spans="1:39" ht="16">
      <c r="A42" s="211" t="s">
        <v>44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</row>
    <row r="43" spans="1:39" s="15" customFormat="1" ht="13" customHeight="1">
      <c r="A43" s="20">
        <v>1</v>
      </c>
      <c r="B43" s="80" t="s">
        <v>19</v>
      </c>
      <c r="C43" s="21">
        <v>1997</v>
      </c>
      <c r="D43" s="43">
        <v>109.2</v>
      </c>
      <c r="E43" s="138">
        <v>0.58979999999999999</v>
      </c>
      <c r="F43" s="21" t="s">
        <v>89</v>
      </c>
      <c r="G43" s="63">
        <v>160</v>
      </c>
      <c r="H43" s="64">
        <v>170</v>
      </c>
      <c r="I43" s="64">
        <v>185</v>
      </c>
      <c r="J43" s="66"/>
      <c r="K43" s="66">
        <v>185</v>
      </c>
      <c r="L43" s="92">
        <f>K43*E43</f>
        <v>109.113</v>
      </c>
      <c r="M43" s="35" t="s">
        <v>84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ht="13" customHeight="1">
      <c r="A44" s="18">
        <v>1</v>
      </c>
      <c r="B44" s="79" t="s">
        <v>27</v>
      </c>
      <c r="C44" s="19">
        <v>1978</v>
      </c>
      <c r="D44" s="41">
        <v>104.3</v>
      </c>
      <c r="E44" s="136">
        <v>0.59899999999999998</v>
      </c>
      <c r="F44" s="19" t="s">
        <v>89</v>
      </c>
      <c r="G44" s="58">
        <v>190</v>
      </c>
      <c r="H44" s="59">
        <v>200</v>
      </c>
      <c r="I44" s="59">
        <v>210</v>
      </c>
      <c r="J44" s="60"/>
      <c r="K44" s="60">
        <v>210</v>
      </c>
      <c r="L44" s="91">
        <f>K44*E44</f>
        <v>125.78999999999999</v>
      </c>
      <c r="M44" s="34" t="s">
        <v>82</v>
      </c>
    </row>
    <row r="45" spans="1:39" s="26" customFormat="1" ht="13" customHeight="1">
      <c r="A45" s="75"/>
      <c r="B45" s="28"/>
      <c r="C45" s="28"/>
      <c r="D45" s="42"/>
      <c r="E45" s="139"/>
      <c r="F45" s="28"/>
      <c r="G45" s="76"/>
      <c r="H45" s="76"/>
      <c r="I45" s="76"/>
      <c r="J45" s="76"/>
      <c r="K45" s="76"/>
      <c r="L45" s="85"/>
      <c r="M45" s="77"/>
    </row>
    <row r="46" spans="1:39" ht="16">
      <c r="A46" s="211" t="s">
        <v>45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</row>
    <row r="47" spans="1:39" ht="13" customHeight="1">
      <c r="A47" s="32">
        <v>1</v>
      </c>
      <c r="B47" s="25" t="s">
        <v>20</v>
      </c>
      <c r="C47" s="25">
        <v>1993</v>
      </c>
      <c r="D47" s="39">
        <v>129</v>
      </c>
      <c r="E47" s="143">
        <v>0.56640000000000001</v>
      </c>
      <c r="F47" s="25" t="s">
        <v>89</v>
      </c>
      <c r="G47" s="52">
        <v>240</v>
      </c>
      <c r="H47" s="52">
        <v>250</v>
      </c>
      <c r="I47" s="81"/>
      <c r="J47" s="53"/>
      <c r="K47" s="53">
        <v>250</v>
      </c>
      <c r="L47" s="93">
        <f>K47*E47</f>
        <v>141.6</v>
      </c>
      <c r="M47" s="33" t="s">
        <v>84</v>
      </c>
    </row>
  </sheetData>
  <mergeCells count="20">
    <mergeCell ref="A46:M46"/>
    <mergeCell ref="A1:M2"/>
    <mergeCell ref="A3:A4"/>
    <mergeCell ref="B3:B4"/>
    <mergeCell ref="C3:C4"/>
    <mergeCell ref="D3:D4"/>
    <mergeCell ref="F3:F4"/>
    <mergeCell ref="K3:K4"/>
    <mergeCell ref="E3:E4"/>
    <mergeCell ref="L3:L4"/>
    <mergeCell ref="A13:M13"/>
    <mergeCell ref="A20:M20"/>
    <mergeCell ref="M3:M4"/>
    <mergeCell ref="A5:M5"/>
    <mergeCell ref="A9:M9"/>
    <mergeCell ref="A32:M32"/>
    <mergeCell ref="A38:M38"/>
    <mergeCell ref="A42:M42"/>
    <mergeCell ref="A29:M29"/>
    <mergeCell ref="G3:J3"/>
  </mergeCells>
  <phoneticPr fontId="8" type="noConversion"/>
  <pageMargins left="0.7" right="0.7" top="0.75" bottom="0.75" header="0.3" footer="0.3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без экип</vt:lpstr>
      <vt:lpstr>WRPF Тяга без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Prokhorov</dc:creator>
  <cp:lastModifiedBy>Екатерина Шевелева</cp:lastModifiedBy>
  <cp:lastPrinted>2025-02-27T07:51:30Z</cp:lastPrinted>
  <dcterms:created xsi:type="dcterms:W3CDTF">2024-05-16T15:41:32Z</dcterms:created>
  <dcterms:modified xsi:type="dcterms:W3CDTF">2025-03-02T15:30:57Z</dcterms:modified>
</cp:coreProperties>
</file>