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3355F915-BB49-0942-8DB4-C5CEE6A8B39D}" xr6:coauthVersionLast="45" xr6:coauthVersionMax="45" xr10:uidLastSave="{00000000-0000-0000-0000-000000000000}"/>
  <bookViews>
    <workbookView xWindow="2480" yWindow="460" windowWidth="25280" windowHeight="15760" activeTab="4" xr2:uid="{00000000-000D-0000-FFFF-FFFF00000000}"/>
  </bookViews>
  <sheets>
    <sheet name="IPL ПЛ без экипировки" sheetId="4" r:id="rId1"/>
    <sheet name="IPL Жим без экипировки" sheetId="2" r:id="rId2"/>
    <sheet name="IPL Тяга без экипировки" sheetId="3" r:id="rId3"/>
    <sheet name="СПР Пауэрспорт" sheetId="16" r:id="rId4"/>
    <sheet name="СПР Подьем на бицепс" sheetId="2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3" l="1"/>
  <c r="M15" i="2" l="1"/>
  <c r="M10" i="2"/>
  <c r="M9" i="21"/>
  <c r="Q6" i="16"/>
  <c r="U10" i="4"/>
  <c r="M9" i="2"/>
  <c r="M6" i="21"/>
  <c r="M11" i="2" l="1"/>
  <c r="Q16" i="16"/>
  <c r="Q13" i="16"/>
  <c r="Q10" i="16"/>
  <c r="Q7" i="16"/>
  <c r="U13" i="4" l="1"/>
  <c r="U9" i="4"/>
  <c r="U6" i="4"/>
  <c r="M9" i="3"/>
  <c r="M6" i="3"/>
  <c r="M14" i="2" l="1"/>
  <c r="M6" i="2"/>
</calcChain>
</file>

<file path=xl/sharedStrings.xml><?xml version="1.0" encoding="utf-8"?>
<sst xmlns="http://schemas.openxmlformats.org/spreadsheetml/2006/main" count="262" uniqueCount="88">
  <si>
    <t>ВЕСОВАЯ КАТЕГОРИЯ 75</t>
  </si>
  <si>
    <t>ВЕСОВАЯ КАТЕГОРИЯ 100</t>
  </si>
  <si>
    <t xml:space="preserve"> </t>
  </si>
  <si>
    <t>ФИО</t>
  </si>
  <si>
    <t>Город/Область</t>
  </si>
  <si>
    <t>Результат</t>
  </si>
  <si>
    <t>Тренер</t>
  </si>
  <si>
    <t>Рек</t>
  </si>
  <si>
    <t>ВЕСОВАЯ КАТЕГОРИЯ  125</t>
  </si>
  <si>
    <t>Сумма</t>
  </si>
  <si>
    <t>Очки</t>
  </si>
  <si>
    <t>Бригаденко Александр</t>
  </si>
  <si>
    <t>Бурмитский Андрей</t>
  </si>
  <si>
    <t>Путенев Павел</t>
  </si>
  <si>
    <t>Столбов Роман</t>
  </si>
  <si>
    <t>ВЕСОВАЯ КАТЕГОРИЯ  90</t>
  </si>
  <si>
    <t>Кузякин Виктор</t>
  </si>
  <si>
    <t>Сакович Владислав</t>
  </si>
  <si>
    <t>Польшаков Алексей</t>
  </si>
  <si>
    <t>Михайлов Денис</t>
  </si>
  <si>
    <t>Аксютин Александр</t>
  </si>
  <si>
    <t>Аспиотис Михаил</t>
  </si>
  <si>
    <t>Жидков Евгений</t>
  </si>
  <si>
    <t>Мельник Яков</t>
  </si>
  <si>
    <t>Кречетов Алексей</t>
  </si>
  <si>
    <t>Улановский Максим</t>
  </si>
  <si>
    <t>Дегтярев А.</t>
  </si>
  <si>
    <t>Ларионов К.</t>
  </si>
  <si>
    <t>Пономарев Кирилл</t>
  </si>
  <si>
    <t>Максимкин Виктор</t>
  </si>
  <si>
    <t>Филиппов Егор</t>
  </si>
  <si>
    <t>ВЕСОВАЯ КАТЕГОРИЯ  75</t>
  </si>
  <si>
    <t>Собственный 
вес</t>
  </si>
  <si>
    <t>Wilks</t>
  </si>
  <si>
    <t>Приседание</t>
  </si>
  <si>
    <t>Жим лёжа</t>
  </si>
  <si>
    <t>Становая тяга</t>
  </si>
  <si>
    <t>Открытый турнир "Великий Алтай ll"
IPL Пауэрлифтинг без экипировки
Бийск/Алтайский край, 23-24 октября 2021 года</t>
  </si>
  <si>
    <t>Бийск/Алтайский край</t>
  </si>
  <si>
    <t>Мост-Иша/Алтайский край</t>
  </si>
  <si>
    <t>Юноши 15-19 (03.10.2002)/19</t>
  </si>
  <si>
    <t>Юноши 15-19 (04.09.2006)/15</t>
  </si>
  <si>
    <t>Открытая (17.01.1987)/34</t>
  </si>
  <si>
    <t>Мастера 70-74 (13.08.1948)/73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</si>
  <si>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</si>
  <si>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</si>
  <si>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</si>
  <si>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</si>
  <si>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</si>
  <si>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</si>
  <si>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>Открытая</t>
  </si>
  <si>
    <t>-</t>
  </si>
  <si>
    <t>Барнаул/Алтайский край</t>
  </si>
  <si>
    <t>Открытый турнир "Великий Алтай ll"
IPL Жим лежа без экипировки
Бийск/Алтайский край, 23-24 октября 2021 года</t>
  </si>
  <si>
    <t>Весовая категория</t>
  </si>
  <si>
    <t>Открытая (27.11.1987)/33</t>
  </si>
  <si>
    <t>Открытая (25.05.1997)/24</t>
  </si>
  <si>
    <t>Открытая (10.07.1996)/25</t>
  </si>
  <si>
    <t>Открытая (10.06.1990)/31</t>
  </si>
  <si>
    <t>Открытая (08.11.1989)/31</t>
  </si>
  <si>
    <t>Открытая (06.10.1987)/34</t>
  </si>
  <si>
    <t>Gloss</t>
  </si>
  <si>
    <t>ВЕСОВАЯ КАТЕГОРИЯ  82.5</t>
  </si>
  <si>
    <t>ВЕСОВАЯ КАТЕГОРИЯ  100</t>
  </si>
  <si>
    <t xml:space="preserve">Ларионов К. </t>
  </si>
  <si>
    <t>Открытая (03.10.2002)/29</t>
  </si>
  <si>
    <t>Открытый турнир "Великий Алтай ll"
IPL Становая тяга без экипировки
Бийск/Алтайский край, 23-24 октября 2021 года</t>
  </si>
  <si>
    <t>Жим стоя</t>
  </si>
  <si>
    <t>Подъем на бицепс</t>
  </si>
  <si>
    <t>Открытый турнир "Великий Алтай ll"
СПР Пауэрспорт ДК
Бийск/Алтайский край, 23-24 октября 2021 года</t>
  </si>
  <si>
    <t xml:space="preserve">Открытая </t>
  </si>
  <si>
    <t xml:space="preserve">Gloss </t>
  </si>
  <si>
    <t>82.5</t>
  </si>
  <si>
    <t>Открытая (11.11.1987)/33</t>
  </si>
  <si>
    <t>Открытая (04.09.1991)/30</t>
  </si>
  <si>
    <t>Открытая (12.07.1984)/37</t>
  </si>
  <si>
    <t>Открытая (02.02.1987)/34</t>
  </si>
  <si>
    <t>ВЕСОВАЯ КАТЕГОРИЯ  67.5</t>
  </si>
  <si>
    <t>Открытая (04.05.1982)/39</t>
  </si>
  <si>
    <t>Открытая (08.07.1976)/45</t>
  </si>
  <si>
    <t>Открытая (02.09.1991)/30</t>
  </si>
  <si>
    <t>Открытый турнир "Великий Алтай ll"
СПР Строгий подъем штанги на бицепс
Бийск/Алтайский край, 23-24 октября 2021 года</t>
  </si>
  <si>
    <t>№</t>
  </si>
  <si>
    <t xml:space="preserve">
Дата рождения/Возраст</t>
  </si>
  <si>
    <t>Возрастная группа</t>
  </si>
  <si>
    <t>M7</t>
  </si>
  <si>
    <t>T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</si>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</sst>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b/>
      <sz val="10"/>
      <name val="Arial Cyr"/>
      <charset val="204"/>
    </font>
    <font>
      <b/>
      <sz val="2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trike/>
      <sz val="10"/>
      <color rgb="FFFF0000"/>
      <name val="Arial"/>
      <family val="2"/>
    </font>
    <font>
      <b/>
      <strike/>
      <sz val="10"/>
      <color rgb="FFC00000"/>
      <name val="Arial"/>
      <family val="2"/>
    </font>
    <font>
      <sz val="14"/>
      <name val="Arial Cyr"/>
      <charset val="204"/>
    </font>
    <font>
      <i/>
      <sz val="11"/>
      <name val="Arial Cyr"/>
      <charset val="204"/>
    </font>
    <font>
      <sz val="14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8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164" fontId="14" fillId="2" borderId="11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 indent="1"/>
    </xf>
    <xf numFmtId="49" fontId="20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 indent="1"/>
    </xf>
    <xf numFmtId="49" fontId="23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" fontId="12" fillId="0" borderId="0" xfId="0" applyNumberFormat="1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5" fontId="11" fillId="0" borderId="0" xfId="0" applyNumberFormat="1" applyFont="1" applyFill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4" fontId="12" fillId="2" borderId="14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4" fillId="0" borderId="12" xfId="0" applyFont="1" applyBorder="1" applyAlignment="1"/>
    <xf numFmtId="0" fontId="25" fillId="0" borderId="0" xfId="0" applyFont="1" applyBorder="1" applyAlignment="1">
      <alignment vertical="center"/>
    </xf>
    <xf numFmtId="0" fontId="24" fillId="0" borderId="7" xfId="0" applyFont="1" applyBorder="1" applyAlignment="1"/>
    <xf numFmtId="0" fontId="25" fillId="0" borderId="0" xfId="0" applyFont="1" applyBorder="1"/>
    <xf numFmtId="0" fontId="25" fillId="0" borderId="0" xfId="0" applyFont="1" applyFill="1" applyBorder="1"/>
    <xf numFmtId="0" fontId="8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2" fontId="13" fillId="0" borderId="3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16" fillId="0" borderId="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2" fontId="8" fillId="0" borderId="0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2C037"/>
      <color rgb="FFB1C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1"/>
  <sheetViews>
    <sheetView zoomScaleNormal="100" workbookViewId="0">
      <selection activeCell="D14" sqref="D14"/>
    </sheetView>
  </sheetViews>
  <sheetFormatPr baseColWidth="10" defaultColWidth="8.83203125" defaultRowHeight="14"/>
  <cols>
    <col min="1" max="1" width="8" style="34" customWidth="1"/>
    <col min="2" max="2" width="22.1640625" style="35" customWidth="1"/>
    <col min="3" max="4" width="27.5" style="35" customWidth="1"/>
    <col min="5" max="5" width="15.6640625" style="35" customWidth="1"/>
    <col min="6" max="6" width="9.6640625" style="35" customWidth="1"/>
    <col min="7" max="7" width="33.5" style="35" customWidth="1"/>
    <col min="8" max="10" width="5.5" style="6" customWidth="1"/>
    <col min="11" max="11" width="5.5" style="34" customWidth="1"/>
    <col min="12" max="14" width="5.5" style="6" customWidth="1"/>
    <col min="15" max="15" width="5.5" style="34" customWidth="1"/>
    <col min="16" max="19" width="5.5" style="6" customWidth="1"/>
    <col min="20" max="20" width="9" style="6" customWidth="1"/>
    <col min="21" max="21" width="9.83203125" style="6" customWidth="1"/>
    <col min="22" max="22" width="18.33203125" style="5" customWidth="1"/>
    <col min="23" max="16384" width="8.83203125" style="4"/>
  </cols>
  <sheetData>
    <row r="1" spans="1:28" s="1" customFormat="1" ht="29" customHeight="1">
      <c r="A1" s="222" t="s">
        <v>37</v>
      </c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  <c r="P1" s="224"/>
      <c r="Q1" s="224"/>
      <c r="R1" s="224"/>
      <c r="S1" s="224"/>
      <c r="T1" s="224"/>
      <c r="U1" s="224"/>
      <c r="V1" s="226"/>
    </row>
    <row r="2" spans="1:28" s="1" customFormat="1" ht="62" customHeight="1" thickBot="1">
      <c r="A2" s="227"/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30"/>
      <c r="P2" s="229"/>
      <c r="Q2" s="229"/>
      <c r="R2" s="229"/>
      <c r="S2" s="229"/>
      <c r="T2" s="229"/>
      <c r="U2" s="229"/>
      <c r="V2" s="231"/>
    </row>
    <row r="3" spans="1:28" s="2" customFormat="1" ht="12.75" customHeight="1">
      <c r="A3" s="232" t="s">
        <v>82</v>
      </c>
      <c r="B3" s="234" t="s">
        <v>3</v>
      </c>
      <c r="C3" s="236" t="s">
        <v>83</v>
      </c>
      <c r="D3" s="266" t="s">
        <v>84</v>
      </c>
      <c r="E3" s="236" t="s">
        <v>32</v>
      </c>
      <c r="F3" s="238" t="s">
        <v>33</v>
      </c>
      <c r="G3" s="238" t="s">
        <v>4</v>
      </c>
      <c r="H3" s="239" t="s">
        <v>34</v>
      </c>
      <c r="I3" s="239"/>
      <c r="J3" s="239"/>
      <c r="K3" s="239"/>
      <c r="L3" s="239" t="s">
        <v>35</v>
      </c>
      <c r="M3" s="239"/>
      <c r="N3" s="239"/>
      <c r="O3" s="238"/>
      <c r="P3" s="239" t="s">
        <v>36</v>
      </c>
      <c r="Q3" s="239"/>
      <c r="R3" s="239"/>
      <c r="S3" s="239"/>
      <c r="T3" s="240" t="s">
        <v>9</v>
      </c>
      <c r="U3" s="239" t="s">
        <v>10</v>
      </c>
      <c r="V3" s="243" t="s">
        <v>6</v>
      </c>
    </row>
    <row r="4" spans="1:28" s="2" customFormat="1" ht="21" customHeight="1" thickBot="1">
      <c r="A4" s="233"/>
      <c r="B4" s="235"/>
      <c r="C4" s="237"/>
      <c r="D4" s="267"/>
      <c r="E4" s="237"/>
      <c r="F4" s="237"/>
      <c r="G4" s="237"/>
      <c r="H4" s="3">
        <v>1</v>
      </c>
      <c r="I4" s="3">
        <v>2</v>
      </c>
      <c r="J4" s="3">
        <v>3</v>
      </c>
      <c r="K4" s="37" t="s">
        <v>7</v>
      </c>
      <c r="L4" s="3">
        <v>1</v>
      </c>
      <c r="M4" s="3">
        <v>2</v>
      </c>
      <c r="N4" s="3">
        <v>3</v>
      </c>
      <c r="O4" s="37" t="s">
        <v>7</v>
      </c>
      <c r="P4" s="3">
        <v>1</v>
      </c>
      <c r="Q4" s="3">
        <v>2</v>
      </c>
      <c r="R4" s="3">
        <v>3</v>
      </c>
      <c r="S4" s="3" t="s">
        <v>7</v>
      </c>
      <c r="T4" s="241"/>
      <c r="U4" s="242"/>
      <c r="V4" s="244"/>
    </row>
    <row r="5" spans="1:28" ht="16">
      <c r="A5" s="220" t="s">
        <v>15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40"/>
      <c r="U5" s="40"/>
      <c r="V5" s="40"/>
      <c r="Z5" s="4" t="s">
        <v>2</v>
      </c>
    </row>
    <row r="6" spans="1:28" s="15" customFormat="1" ht="13">
      <c r="A6" s="42">
        <v>1</v>
      </c>
      <c r="B6" s="43" t="s">
        <v>29</v>
      </c>
      <c r="C6" s="43" t="s">
        <v>43</v>
      </c>
      <c r="D6" s="43" t="s">
        <v>85</v>
      </c>
      <c r="E6" s="43">
        <v>89.25</v>
      </c>
      <c r="F6" s="44">
        <v>0.64100000000000001</v>
      </c>
      <c r="G6" s="43" t="s">
        <v>39</v>
      </c>
      <c r="H6" s="45">
        <v>130</v>
      </c>
      <c r="I6" s="45">
        <v>150</v>
      </c>
      <c r="J6" s="46">
        <v>170</v>
      </c>
      <c r="K6" s="47" t="s">
        <v>2</v>
      </c>
      <c r="L6" s="45">
        <v>60</v>
      </c>
      <c r="M6" s="45">
        <v>75</v>
      </c>
      <c r="N6" s="46">
        <v>80</v>
      </c>
      <c r="O6" s="47"/>
      <c r="P6" s="45">
        <v>160</v>
      </c>
      <c r="Q6" s="45">
        <v>180</v>
      </c>
      <c r="R6" s="45">
        <v>190</v>
      </c>
      <c r="S6" s="45">
        <v>200</v>
      </c>
      <c r="T6" s="10">
        <v>425</v>
      </c>
      <c r="U6" s="11">
        <f>F6*T6</f>
        <v>272.42500000000001</v>
      </c>
      <c r="V6" s="8"/>
      <c r="W6" s="15" t="s">
        <v>2</v>
      </c>
    </row>
    <row r="7" spans="1:28" s="22" customFormat="1" ht="13">
      <c r="A7" s="16"/>
      <c r="B7" s="17"/>
      <c r="C7" s="17"/>
      <c r="D7" s="17"/>
      <c r="E7" s="17"/>
      <c r="F7" s="18"/>
      <c r="G7" s="17"/>
      <c r="H7" s="19"/>
      <c r="I7" s="19"/>
      <c r="J7" s="20"/>
      <c r="K7" s="19"/>
      <c r="L7" s="19"/>
      <c r="M7" s="19"/>
      <c r="N7" s="20"/>
      <c r="O7" s="19"/>
      <c r="P7" s="19"/>
      <c r="Q7" s="19"/>
      <c r="R7" s="19"/>
      <c r="S7" s="19"/>
      <c r="T7" s="19"/>
      <c r="U7" s="21"/>
      <c r="V7" s="17"/>
    </row>
    <row r="8" spans="1:28" s="23" customFormat="1" ht="16">
      <c r="A8" s="221" t="s">
        <v>63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40"/>
      <c r="U8" s="40"/>
      <c r="V8" s="40"/>
      <c r="W8" s="23" t="s">
        <v>2</v>
      </c>
    </row>
    <row r="9" spans="1:28" s="15" customFormat="1" ht="13">
      <c r="A9" s="51">
        <v>1</v>
      </c>
      <c r="B9" s="63" t="s">
        <v>28</v>
      </c>
      <c r="C9" s="63" t="s">
        <v>40</v>
      </c>
      <c r="D9" s="63" t="s">
        <v>86</v>
      </c>
      <c r="E9" s="67">
        <v>98.05</v>
      </c>
      <c r="F9" s="52">
        <v>0.61339999999999995</v>
      </c>
      <c r="G9" s="67" t="s">
        <v>38</v>
      </c>
      <c r="H9" s="53">
        <v>117.5</v>
      </c>
      <c r="I9" s="72">
        <v>132.5</v>
      </c>
      <c r="J9" s="75">
        <v>145</v>
      </c>
      <c r="K9" s="54" t="s">
        <v>2</v>
      </c>
      <c r="L9" s="72">
        <v>80</v>
      </c>
      <c r="M9" s="72">
        <v>90</v>
      </c>
      <c r="N9" s="82">
        <v>95</v>
      </c>
      <c r="O9" s="84"/>
      <c r="P9" s="73">
        <v>125</v>
      </c>
      <c r="Q9" s="73">
        <v>145</v>
      </c>
      <c r="R9" s="73">
        <v>160</v>
      </c>
      <c r="S9" s="76"/>
      <c r="T9" s="76">
        <v>395</v>
      </c>
      <c r="U9" s="79">
        <f>F9*T9</f>
        <v>242.29299999999998</v>
      </c>
      <c r="V9" s="55" t="s">
        <v>27</v>
      </c>
      <c r="Z9" s="15" t="s">
        <v>2</v>
      </c>
    </row>
    <row r="10" spans="1:28" s="15" customFormat="1" ht="13">
      <c r="A10" s="56">
        <v>2</v>
      </c>
      <c r="B10" s="65" t="s">
        <v>30</v>
      </c>
      <c r="C10" s="65" t="s">
        <v>41</v>
      </c>
      <c r="D10" s="65" t="s">
        <v>86</v>
      </c>
      <c r="E10" s="68">
        <v>96.85</v>
      </c>
      <c r="F10" s="57">
        <v>0.61660000000000004</v>
      </c>
      <c r="G10" s="68" t="s">
        <v>38</v>
      </c>
      <c r="H10" s="58">
        <v>90</v>
      </c>
      <c r="I10" s="74">
        <v>100</v>
      </c>
      <c r="J10" s="77">
        <v>110</v>
      </c>
      <c r="K10" s="60"/>
      <c r="L10" s="80">
        <v>55</v>
      </c>
      <c r="M10" s="80">
        <v>60</v>
      </c>
      <c r="N10" s="83">
        <v>65</v>
      </c>
      <c r="O10" s="85"/>
      <c r="P10" s="69">
        <v>100</v>
      </c>
      <c r="Q10" s="69">
        <v>110</v>
      </c>
      <c r="R10" s="69">
        <v>120</v>
      </c>
      <c r="S10" s="78"/>
      <c r="T10" s="78">
        <v>290</v>
      </c>
      <c r="U10" s="81">
        <f>F10*T10</f>
        <v>178.81400000000002</v>
      </c>
      <c r="V10" s="62"/>
      <c r="W10" s="15" t="s">
        <v>2</v>
      </c>
      <c r="X10" s="15" t="s">
        <v>2</v>
      </c>
      <c r="Z10" s="15" t="s">
        <v>2</v>
      </c>
      <c r="AB10" s="15">
        <v>3</v>
      </c>
    </row>
    <row r="11" spans="1:28" s="22" customFormat="1" ht="13">
      <c r="A11" s="24"/>
      <c r="B11" s="25"/>
      <c r="C11" s="25"/>
      <c r="D11" s="25"/>
      <c r="E11" s="25"/>
      <c r="F11" s="25"/>
      <c r="G11" s="25"/>
      <c r="H11" s="26"/>
      <c r="I11" s="26"/>
      <c r="J11" s="27"/>
      <c r="K11" s="27"/>
      <c r="L11" s="27"/>
      <c r="M11" s="27"/>
      <c r="N11" s="28"/>
      <c r="O11" s="27"/>
      <c r="P11" s="27"/>
      <c r="Q11" s="27"/>
      <c r="R11" s="27"/>
      <c r="S11" s="27"/>
      <c r="T11" s="27"/>
      <c r="U11" s="21"/>
      <c r="V11" s="25"/>
    </row>
    <row r="12" spans="1:28" s="23" customFormat="1" ht="16">
      <c r="A12" s="221" t="s">
        <v>8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40"/>
      <c r="U12" s="40"/>
      <c r="V12" s="40"/>
      <c r="W12" s="23" t="s">
        <v>2</v>
      </c>
    </row>
    <row r="13" spans="1:28" s="15" customFormat="1" ht="13">
      <c r="A13" s="42">
        <v>1</v>
      </c>
      <c r="B13" s="43" t="s">
        <v>24</v>
      </c>
      <c r="C13" s="43" t="s">
        <v>42</v>
      </c>
      <c r="D13" s="43" t="s">
        <v>87</v>
      </c>
      <c r="E13" s="48">
        <v>114.9</v>
      </c>
      <c r="F13" s="43">
        <v>0.58120000000000005</v>
      </c>
      <c r="G13" s="43" t="s">
        <v>38</v>
      </c>
      <c r="H13" s="46">
        <v>170</v>
      </c>
      <c r="I13" s="49">
        <v>170</v>
      </c>
      <c r="J13" s="46">
        <v>0</v>
      </c>
      <c r="K13" s="50" t="s">
        <v>2</v>
      </c>
      <c r="L13" s="49">
        <v>130</v>
      </c>
      <c r="M13" s="49">
        <v>135</v>
      </c>
      <c r="N13" s="46">
        <v>142.5</v>
      </c>
      <c r="O13" s="50"/>
      <c r="P13" s="49">
        <v>200</v>
      </c>
      <c r="Q13" s="49">
        <v>220</v>
      </c>
      <c r="R13" s="46">
        <v>230</v>
      </c>
      <c r="S13" s="10"/>
      <c r="T13" s="10">
        <v>525</v>
      </c>
      <c r="U13" s="11">
        <f>F13*T13</f>
        <v>305.13000000000005</v>
      </c>
      <c r="V13" s="8" t="s">
        <v>26</v>
      </c>
      <c r="W13" s="15" t="s">
        <v>2</v>
      </c>
    </row>
    <row r="14" spans="1:28" s="23" customFormat="1">
      <c r="A14" s="32"/>
      <c r="B14" s="33"/>
      <c r="C14" s="33"/>
      <c r="D14" s="33"/>
      <c r="E14" s="33"/>
      <c r="F14" s="33"/>
      <c r="G14" s="33"/>
      <c r="H14" s="29"/>
      <c r="I14" s="29"/>
      <c r="J14" s="29"/>
      <c r="K14" s="32"/>
      <c r="L14" s="29"/>
      <c r="M14" s="29"/>
      <c r="N14" s="29"/>
      <c r="O14" s="32"/>
      <c r="P14" s="29"/>
      <c r="Q14" s="29"/>
      <c r="R14" s="29"/>
      <c r="S14" s="29"/>
      <c r="T14" s="29"/>
      <c r="U14" s="29"/>
      <c r="V14" s="30"/>
      <c r="W14" s="23" t="s">
        <v>2</v>
      </c>
    </row>
    <row r="15" spans="1:28" s="23" customFormat="1">
      <c r="A15" s="32"/>
      <c r="B15" s="33"/>
      <c r="C15" s="33"/>
      <c r="D15" s="33"/>
      <c r="E15" s="33"/>
      <c r="F15" s="33"/>
      <c r="G15" s="33"/>
      <c r="H15" s="29"/>
      <c r="I15" s="29"/>
      <c r="J15" s="29"/>
      <c r="K15" s="32"/>
      <c r="L15" s="29"/>
      <c r="M15" s="29"/>
      <c r="N15" s="29"/>
      <c r="O15" s="32"/>
      <c r="P15" s="29"/>
      <c r="Q15" s="29"/>
      <c r="R15" s="29"/>
      <c r="S15" s="29"/>
      <c r="T15" s="29"/>
      <c r="U15" s="29"/>
      <c r="V15" s="30"/>
    </row>
    <row r="16" spans="1:28" s="23" customFormat="1">
      <c r="A16" s="32"/>
      <c r="B16" s="33"/>
      <c r="C16" s="33"/>
      <c r="D16" s="33"/>
      <c r="E16" s="33"/>
      <c r="F16" s="33"/>
      <c r="G16" s="33"/>
      <c r="H16" s="29"/>
      <c r="I16" s="29"/>
      <c r="J16" s="29"/>
      <c r="K16" s="32"/>
      <c r="L16" s="29"/>
      <c r="M16" s="29"/>
      <c r="N16" s="29"/>
      <c r="O16" s="32"/>
      <c r="P16" s="29"/>
      <c r="Q16" s="29"/>
      <c r="R16" s="29"/>
      <c r="S16" s="29"/>
      <c r="T16" s="29"/>
      <c r="U16" s="29"/>
      <c r="V16" s="30"/>
      <c r="W16" s="23" t="s">
        <v>2</v>
      </c>
    </row>
    <row r="18" spans="23:23">
      <c r="W18" s="4" t="s">
        <v>2</v>
      </c>
    </row>
    <row r="20" spans="23:23">
      <c r="W20" s="4" t="s">
        <v>2</v>
      </c>
    </row>
    <row r="22" spans="23:23">
      <c r="W22" s="4" t="s">
        <v>2</v>
      </c>
    </row>
    <row r="44" spans="23:24">
      <c r="W44" s="4">
        <v>7</v>
      </c>
      <c r="X44" s="4">
        <v>5</v>
      </c>
    </row>
    <row r="46" spans="23:24">
      <c r="W46" s="4">
        <v>9</v>
      </c>
      <c r="X46" s="4">
        <v>5</v>
      </c>
    </row>
    <row r="47" spans="23:24">
      <c r="W47" s="4">
        <v>9</v>
      </c>
      <c r="X47" s="4">
        <v>4</v>
      </c>
    </row>
    <row r="51" spans="23:24">
      <c r="W51" s="4">
        <v>9</v>
      </c>
      <c r="X51" s="4">
        <v>4</v>
      </c>
    </row>
  </sheetData>
  <mergeCells count="17">
    <mergeCell ref="D3:D4"/>
    <mergeCell ref="A5:S5"/>
    <mergeCell ref="A8:S8"/>
    <mergeCell ref="A12:S12"/>
    <mergeCell ref="A1:V2"/>
    <mergeCell ref="A3:A4"/>
    <mergeCell ref="B3:B4"/>
    <mergeCell ref="C3:C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zoomScaleNormal="100" workbookViewId="0">
      <selection sqref="A1:N2"/>
    </sheetView>
  </sheetViews>
  <sheetFormatPr baseColWidth="10" defaultColWidth="8.83203125" defaultRowHeight="14"/>
  <cols>
    <col min="1" max="1" width="7.83203125" style="6" customWidth="1"/>
    <col min="2" max="2" width="21" style="5" customWidth="1"/>
    <col min="3" max="4" width="22.83203125" style="5" customWidth="1"/>
    <col min="5" max="5" width="17.5" style="111" customWidth="1"/>
    <col min="6" max="6" width="12.33203125" style="5" customWidth="1"/>
    <col min="7" max="7" width="32.5" style="5" customWidth="1"/>
    <col min="8" max="11" width="5.5" style="6" customWidth="1"/>
    <col min="12" max="12" width="9.5" style="6" customWidth="1"/>
    <col min="13" max="13" width="10.1640625" style="126" customWidth="1"/>
    <col min="14" max="14" width="18.33203125" style="5" customWidth="1"/>
    <col min="15" max="16384" width="8.83203125" style="4"/>
  </cols>
  <sheetData>
    <row r="1" spans="1:14" s="1" customFormat="1" ht="29" customHeight="1">
      <c r="A1" s="222" t="s">
        <v>53</v>
      </c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6"/>
    </row>
    <row r="2" spans="1:14" s="1" customFormat="1" ht="62" customHeight="1" thickBot="1">
      <c r="A2" s="227"/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1"/>
    </row>
    <row r="3" spans="1:14" s="2" customFormat="1" ht="12.75" customHeight="1">
      <c r="A3" s="245" t="s">
        <v>82</v>
      </c>
      <c r="B3" s="247" t="s">
        <v>3</v>
      </c>
      <c r="C3" s="249" t="s">
        <v>83</v>
      </c>
      <c r="D3" s="268" t="s">
        <v>84</v>
      </c>
      <c r="E3" s="250" t="s">
        <v>32</v>
      </c>
      <c r="F3" s="239" t="s">
        <v>33</v>
      </c>
      <c r="G3" s="239" t="s">
        <v>4</v>
      </c>
      <c r="H3" s="239" t="s">
        <v>35</v>
      </c>
      <c r="I3" s="239"/>
      <c r="J3" s="239"/>
      <c r="K3" s="239"/>
      <c r="L3" s="240" t="s">
        <v>5</v>
      </c>
      <c r="M3" s="252" t="s">
        <v>10</v>
      </c>
      <c r="N3" s="243" t="s">
        <v>6</v>
      </c>
    </row>
    <row r="4" spans="1:14" s="2" customFormat="1" ht="21" customHeight="1" thickBot="1">
      <c r="A4" s="246"/>
      <c r="B4" s="248"/>
      <c r="C4" s="242"/>
      <c r="D4" s="269"/>
      <c r="E4" s="251"/>
      <c r="F4" s="242"/>
      <c r="G4" s="242"/>
      <c r="H4" s="3">
        <v>1</v>
      </c>
      <c r="I4" s="3">
        <v>2</v>
      </c>
      <c r="J4" s="3">
        <v>3</v>
      </c>
      <c r="K4" s="3" t="s">
        <v>7</v>
      </c>
      <c r="L4" s="241"/>
      <c r="M4" s="253"/>
      <c r="N4" s="244"/>
    </row>
    <row r="5" spans="1:14" ht="16">
      <c r="A5" s="255" t="s">
        <v>31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175"/>
      <c r="M5" s="173"/>
      <c r="N5" s="173"/>
    </row>
    <row r="6" spans="1:14" s="15" customFormat="1" ht="13">
      <c r="A6" s="7">
        <v>1</v>
      </c>
      <c r="B6" s="8" t="s">
        <v>12</v>
      </c>
      <c r="C6" s="8" t="s">
        <v>58</v>
      </c>
      <c r="D6" s="8" t="s">
        <v>87</v>
      </c>
      <c r="E6" s="9">
        <v>72.7</v>
      </c>
      <c r="F6" s="8">
        <v>0.72850000000000004</v>
      </c>
      <c r="G6" s="8" t="s">
        <v>38</v>
      </c>
      <c r="H6" s="127">
        <v>110</v>
      </c>
      <c r="I6" s="128">
        <v>120</v>
      </c>
      <c r="J6" s="129">
        <v>120</v>
      </c>
      <c r="K6" s="7"/>
      <c r="L6" s="130">
        <v>120</v>
      </c>
      <c r="M6" s="131">
        <f>F6*L6</f>
        <v>87.42</v>
      </c>
      <c r="N6" s="8" t="s">
        <v>27</v>
      </c>
    </row>
    <row r="7" spans="1:14" s="22" customFormat="1" ht="13">
      <c r="A7" s="16"/>
      <c r="B7" s="17"/>
      <c r="C7" s="17"/>
      <c r="D7" s="17"/>
      <c r="E7" s="31"/>
      <c r="F7" s="17"/>
      <c r="G7" s="17"/>
      <c r="H7" s="114"/>
      <c r="I7" s="28"/>
      <c r="J7" s="26"/>
      <c r="K7" s="16"/>
      <c r="L7" s="114"/>
      <c r="M7" s="21"/>
      <c r="N7" s="17"/>
    </row>
    <row r="8" spans="1:14" s="23" customFormat="1" ht="16">
      <c r="A8" s="254" t="s">
        <v>15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174"/>
      <c r="M8" s="174"/>
      <c r="N8" s="174"/>
    </row>
    <row r="9" spans="1:14" s="15" customFormat="1" ht="13">
      <c r="A9" s="132">
        <v>1</v>
      </c>
      <c r="B9" s="143" t="s">
        <v>20</v>
      </c>
      <c r="C9" s="143" t="s">
        <v>55</v>
      </c>
      <c r="D9" s="143" t="s">
        <v>87</v>
      </c>
      <c r="E9" s="146">
        <v>84.65</v>
      </c>
      <c r="F9" s="133">
        <v>0.65969999999999995</v>
      </c>
      <c r="G9" s="152" t="s">
        <v>38</v>
      </c>
      <c r="H9" s="134">
        <v>145</v>
      </c>
      <c r="I9" s="161">
        <v>152.5</v>
      </c>
      <c r="J9" s="147">
        <v>155</v>
      </c>
      <c r="K9" s="135"/>
      <c r="L9" s="158">
        <v>155</v>
      </c>
      <c r="M9" s="153">
        <f>F9*L9</f>
        <v>102.25349999999999</v>
      </c>
      <c r="N9" s="136"/>
    </row>
    <row r="10" spans="1:14" s="15" customFormat="1" ht="13">
      <c r="A10" s="137">
        <v>2</v>
      </c>
      <c r="B10" s="144" t="s">
        <v>23</v>
      </c>
      <c r="C10" s="144" t="s">
        <v>56</v>
      </c>
      <c r="D10" s="144" t="s">
        <v>87</v>
      </c>
      <c r="E10" s="148">
        <v>87.95</v>
      </c>
      <c r="F10" s="106">
        <v>0.64629999999999999</v>
      </c>
      <c r="G10" s="154" t="s">
        <v>38</v>
      </c>
      <c r="H10" s="123">
        <v>140</v>
      </c>
      <c r="I10" s="162">
        <v>150</v>
      </c>
      <c r="J10" s="149">
        <v>155</v>
      </c>
      <c r="K10" s="115"/>
      <c r="L10" s="159">
        <v>150</v>
      </c>
      <c r="M10" s="155">
        <f>F10*L10</f>
        <v>96.944999999999993</v>
      </c>
      <c r="N10" s="138" t="s">
        <v>26</v>
      </c>
    </row>
    <row r="11" spans="1:14" s="15" customFormat="1" ht="13">
      <c r="A11" s="139" t="s">
        <v>51</v>
      </c>
      <c r="B11" s="145" t="s">
        <v>17</v>
      </c>
      <c r="C11" s="145" t="s">
        <v>57</v>
      </c>
      <c r="D11" s="145" t="s">
        <v>87</v>
      </c>
      <c r="E11" s="150">
        <v>90</v>
      </c>
      <c r="F11" s="140">
        <v>0.63839999999999997</v>
      </c>
      <c r="G11" s="156" t="s">
        <v>52</v>
      </c>
      <c r="H11" s="61">
        <v>155</v>
      </c>
      <c r="I11" s="163">
        <v>155</v>
      </c>
      <c r="J11" s="151">
        <v>155</v>
      </c>
      <c r="K11" s="141"/>
      <c r="L11" s="160">
        <v>0</v>
      </c>
      <c r="M11" s="157">
        <f>F11*L11</f>
        <v>0</v>
      </c>
      <c r="N11" s="142"/>
    </row>
    <row r="12" spans="1:14" s="22" customFormat="1" ht="13">
      <c r="A12" s="24"/>
      <c r="B12" s="112"/>
      <c r="C12" s="112"/>
      <c r="D12" s="112"/>
      <c r="E12" s="113"/>
      <c r="F12" s="112"/>
      <c r="G12" s="112"/>
      <c r="H12" s="28"/>
      <c r="I12" s="28"/>
      <c r="J12" s="28"/>
      <c r="K12" s="116"/>
      <c r="L12" s="114"/>
      <c r="M12" s="21"/>
      <c r="N12" s="112"/>
    </row>
    <row r="13" spans="1:14" s="23" customFormat="1" ht="16">
      <c r="A13" s="254" t="s">
        <v>1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174"/>
      <c r="M13" s="174"/>
      <c r="N13" s="174"/>
    </row>
    <row r="14" spans="1:14" s="15" customFormat="1" ht="13">
      <c r="A14" s="132">
        <v>1</v>
      </c>
      <c r="B14" s="143" t="s">
        <v>18</v>
      </c>
      <c r="C14" s="143" t="s">
        <v>59</v>
      </c>
      <c r="D14" s="143" t="s">
        <v>87</v>
      </c>
      <c r="E14" s="164">
        <v>98.85</v>
      </c>
      <c r="F14" s="166">
        <v>0.61129999999999995</v>
      </c>
      <c r="G14" s="136" t="s">
        <v>38</v>
      </c>
      <c r="H14" s="134">
        <v>70</v>
      </c>
      <c r="I14" s="169">
        <v>75</v>
      </c>
      <c r="J14" s="170">
        <v>80</v>
      </c>
      <c r="K14" s="171"/>
      <c r="L14" s="167">
        <v>80</v>
      </c>
      <c r="M14" s="153">
        <f>F14*L14</f>
        <v>48.903999999999996</v>
      </c>
      <c r="N14" s="136"/>
    </row>
    <row r="15" spans="1:14" s="15" customFormat="1" ht="13">
      <c r="A15" s="139" t="s">
        <v>51</v>
      </c>
      <c r="B15" s="145" t="s">
        <v>16</v>
      </c>
      <c r="C15" s="145" t="s">
        <v>60</v>
      </c>
      <c r="D15" s="145" t="s">
        <v>87</v>
      </c>
      <c r="E15" s="165">
        <v>92.2</v>
      </c>
      <c r="F15" s="156">
        <v>0.63080000000000003</v>
      </c>
      <c r="G15" s="142" t="s">
        <v>52</v>
      </c>
      <c r="H15" s="61">
        <v>155</v>
      </c>
      <c r="I15" s="83">
        <v>155</v>
      </c>
      <c r="J15" s="163">
        <v>155</v>
      </c>
      <c r="K15" s="172"/>
      <c r="L15" s="168">
        <v>0</v>
      </c>
      <c r="M15" s="157">
        <f>F15*L15</f>
        <v>0</v>
      </c>
      <c r="N15" s="142"/>
    </row>
    <row r="16" spans="1:14" s="23" customFormat="1">
      <c r="A16" s="29"/>
      <c r="B16" s="30"/>
      <c r="C16" s="30"/>
      <c r="D16" s="186"/>
      <c r="E16" s="104"/>
      <c r="F16" s="30"/>
      <c r="G16" s="30"/>
      <c r="H16" s="29"/>
      <c r="I16" s="29"/>
      <c r="J16" s="29"/>
      <c r="K16" s="29"/>
      <c r="L16" s="29"/>
      <c r="M16" s="124"/>
      <c r="N16" s="30"/>
    </row>
    <row r="17" spans="1:15" s="23" customFormat="1">
      <c r="A17" s="29"/>
      <c r="B17" s="30"/>
      <c r="C17" s="30"/>
      <c r="D17" s="186"/>
      <c r="E17" s="104"/>
      <c r="F17" s="30"/>
      <c r="G17" s="30"/>
      <c r="H17" s="29"/>
      <c r="I17" s="29"/>
      <c r="J17" s="29"/>
      <c r="K17" s="29"/>
      <c r="L17" s="29"/>
      <c r="M17" s="124"/>
      <c r="N17" s="30"/>
    </row>
    <row r="18" spans="1:15" s="23" customFormat="1">
      <c r="A18" s="29"/>
      <c r="B18" s="30"/>
      <c r="C18" s="30"/>
      <c r="D18" s="186"/>
      <c r="E18" s="104"/>
      <c r="F18" s="30"/>
      <c r="G18" s="30"/>
      <c r="H18" s="29"/>
      <c r="I18" s="29"/>
      <c r="J18" s="29"/>
      <c r="K18" s="29"/>
      <c r="L18" s="29"/>
      <c r="M18" s="124"/>
      <c r="N18" s="30"/>
    </row>
    <row r="19" spans="1:15" s="97" customFormat="1" ht="18">
      <c r="A19" s="107"/>
      <c r="B19" s="96" t="s">
        <v>44</v>
      </c>
      <c r="C19" s="96"/>
      <c r="D19" s="96"/>
      <c r="E19" s="108"/>
      <c r="F19" s="95"/>
      <c r="H19" s="98"/>
      <c r="I19" s="98"/>
      <c r="J19" s="98"/>
      <c r="K19" s="98"/>
      <c r="L19" s="99"/>
      <c r="M19" s="125"/>
      <c r="N19" s="95"/>
    </row>
    <row r="20" spans="1:15" s="97" customFormat="1" ht="16">
      <c r="A20" s="107"/>
      <c r="B20" s="100" t="s">
        <v>45</v>
      </c>
      <c r="C20" s="100"/>
      <c r="D20" s="100"/>
      <c r="E20" s="108"/>
      <c r="F20" s="95"/>
      <c r="H20" s="98"/>
      <c r="I20" s="98"/>
      <c r="J20" s="98"/>
      <c r="K20" s="98"/>
      <c r="L20" s="99"/>
      <c r="M20" s="125"/>
      <c r="N20" s="95"/>
    </row>
    <row r="21" spans="1:15" s="97" customFormat="1">
      <c r="A21" s="107"/>
      <c r="B21" s="101"/>
      <c r="C21" s="102" t="s">
        <v>50</v>
      </c>
      <c r="D21" s="102"/>
      <c r="E21" s="108"/>
      <c r="F21" s="95"/>
      <c r="H21" s="98"/>
      <c r="I21" s="98"/>
      <c r="J21" s="98"/>
      <c r="K21" s="98"/>
      <c r="L21" s="99"/>
      <c r="M21" s="125"/>
      <c r="N21" s="95"/>
    </row>
    <row r="22" spans="1:15" s="97" customFormat="1">
      <c r="A22" s="107"/>
      <c r="B22" s="103" t="s">
        <v>46</v>
      </c>
      <c r="C22" s="103" t="s">
        <v>47</v>
      </c>
      <c r="D22" s="103"/>
      <c r="E22" s="109" t="s">
        <v>54</v>
      </c>
      <c r="F22" s="103" t="s">
        <v>48</v>
      </c>
      <c r="G22" s="103" t="s">
        <v>49</v>
      </c>
      <c r="H22" s="98"/>
      <c r="I22" s="98"/>
      <c r="J22" s="98"/>
      <c r="K22" s="98"/>
      <c r="L22" s="99"/>
      <c r="M22" s="125"/>
      <c r="N22" s="95"/>
    </row>
    <row r="23" spans="1:15" s="23" customFormat="1">
      <c r="A23" s="29"/>
      <c r="B23" s="12" t="s">
        <v>20</v>
      </c>
      <c r="C23" s="12" t="s">
        <v>50</v>
      </c>
      <c r="D23" s="12"/>
      <c r="E23" s="122">
        <v>90</v>
      </c>
      <c r="F23" s="13">
        <v>155</v>
      </c>
      <c r="G23" s="14">
        <v>102.2535</v>
      </c>
      <c r="H23" s="29"/>
      <c r="I23" s="29"/>
      <c r="J23" s="29"/>
      <c r="K23" s="29"/>
      <c r="L23" s="29"/>
      <c r="M23" s="124"/>
      <c r="N23" s="30"/>
      <c r="O23" s="23" t="s">
        <v>2</v>
      </c>
    </row>
    <row r="24" spans="1:15" s="23" customFormat="1">
      <c r="A24" s="29"/>
      <c r="B24" s="12" t="s">
        <v>23</v>
      </c>
      <c r="C24" s="12" t="s">
        <v>50</v>
      </c>
      <c r="D24" s="12"/>
      <c r="E24" s="122">
        <v>90</v>
      </c>
      <c r="F24" s="13">
        <v>150</v>
      </c>
      <c r="G24" s="14">
        <v>96.944999999999993</v>
      </c>
      <c r="H24" s="29"/>
      <c r="I24" s="29"/>
      <c r="J24" s="29"/>
      <c r="K24" s="29"/>
      <c r="L24" s="29"/>
      <c r="M24" s="124"/>
      <c r="N24" s="30"/>
    </row>
    <row r="25" spans="1:15" s="23" customFormat="1">
      <c r="A25" s="29"/>
      <c r="B25" s="12" t="s">
        <v>12</v>
      </c>
      <c r="C25" s="12" t="s">
        <v>50</v>
      </c>
      <c r="D25" s="12"/>
      <c r="E25" s="122">
        <v>75</v>
      </c>
      <c r="F25" s="13">
        <v>120</v>
      </c>
      <c r="G25" s="14">
        <v>87.42</v>
      </c>
      <c r="H25" s="29"/>
      <c r="I25" s="29"/>
      <c r="J25" s="29"/>
      <c r="K25" s="29"/>
      <c r="L25" s="29"/>
      <c r="M25" s="124"/>
      <c r="N25" s="30"/>
    </row>
    <row r="26" spans="1:15" s="23" customFormat="1">
      <c r="A26" s="29"/>
      <c r="B26" s="30"/>
      <c r="C26" s="30"/>
      <c r="D26" s="186"/>
      <c r="E26" s="104"/>
      <c r="F26" s="30"/>
      <c r="G26" s="30"/>
      <c r="H26" s="29"/>
      <c r="I26" s="29"/>
      <c r="J26" s="117"/>
      <c r="K26" s="29"/>
      <c r="L26" s="29"/>
      <c r="M26" s="124"/>
      <c r="N26" s="30"/>
    </row>
    <row r="27" spans="1:15" s="23" customFormat="1">
      <c r="A27" s="29"/>
      <c r="B27" s="30"/>
      <c r="C27" s="30"/>
      <c r="D27" s="186"/>
      <c r="E27" s="104"/>
      <c r="F27" s="30"/>
      <c r="G27" s="30"/>
      <c r="H27" s="29"/>
      <c r="I27" s="29"/>
      <c r="J27" s="29"/>
      <c r="K27" s="29"/>
      <c r="L27" s="29"/>
      <c r="M27" s="124"/>
      <c r="N27" s="30"/>
    </row>
    <row r="28" spans="1:15" s="23" customFormat="1">
      <c r="A28" s="29"/>
      <c r="B28" s="94"/>
      <c r="C28" s="94"/>
      <c r="D28" s="94"/>
      <c r="E28" s="110"/>
      <c r="F28" s="94"/>
      <c r="G28" s="94"/>
      <c r="H28" s="121"/>
      <c r="I28" s="121"/>
      <c r="J28" s="29"/>
      <c r="K28" s="29"/>
      <c r="L28" s="29"/>
      <c r="M28" s="124"/>
      <c r="N28" s="30"/>
    </row>
    <row r="29" spans="1:15" s="23" customFormat="1">
      <c r="A29" s="29"/>
      <c r="B29" s="30"/>
      <c r="E29" s="104"/>
      <c r="F29" s="104"/>
      <c r="G29" s="105"/>
      <c r="H29" s="120"/>
      <c r="I29" s="120"/>
      <c r="J29" s="29"/>
      <c r="K29" s="29"/>
      <c r="L29" s="29"/>
      <c r="M29" s="124"/>
      <c r="N29" s="30"/>
    </row>
    <row r="30" spans="1:15" s="23" customFormat="1">
      <c r="A30" s="29"/>
      <c r="B30" s="30"/>
      <c r="E30" s="104"/>
      <c r="F30" s="104"/>
      <c r="G30" s="105"/>
      <c r="H30" s="120"/>
      <c r="I30" s="120"/>
      <c r="J30" s="29"/>
      <c r="K30" s="29"/>
      <c r="L30" s="29"/>
      <c r="M30" s="124"/>
      <c r="N30" s="30"/>
    </row>
    <row r="31" spans="1:15" s="23" customFormat="1">
      <c r="A31" s="29"/>
      <c r="B31" s="30"/>
      <c r="E31" s="104"/>
      <c r="F31" s="104"/>
      <c r="G31" s="105"/>
      <c r="H31" s="120"/>
      <c r="I31" s="120"/>
      <c r="J31" s="29"/>
      <c r="K31" s="29"/>
      <c r="L31" s="29"/>
      <c r="M31" s="124"/>
      <c r="N31" s="30"/>
    </row>
    <row r="32" spans="1:15" s="23" customFormat="1">
      <c r="A32" s="29"/>
      <c r="B32" s="30"/>
      <c r="C32" s="30"/>
      <c r="D32" s="186"/>
      <c r="E32" s="104"/>
      <c r="F32" s="30"/>
      <c r="G32" s="30"/>
      <c r="H32" s="29" t="s">
        <v>2</v>
      </c>
      <c r="I32" s="29"/>
      <c r="J32" s="29"/>
      <c r="K32" s="29"/>
      <c r="L32" s="29"/>
      <c r="M32" s="124"/>
      <c r="N32" s="30"/>
    </row>
    <row r="33" spans="1:16" s="23" customFormat="1">
      <c r="A33" s="29"/>
      <c r="B33" s="30"/>
      <c r="C33" s="30"/>
      <c r="D33" s="186"/>
      <c r="E33" s="104"/>
      <c r="F33" s="30"/>
      <c r="G33" s="30"/>
      <c r="H33" s="29"/>
      <c r="I33" s="29"/>
      <c r="J33" s="29"/>
      <c r="K33" s="29"/>
      <c r="L33" s="29"/>
      <c r="M33" s="124"/>
      <c r="N33" s="30"/>
    </row>
    <row r="34" spans="1:16" s="23" customFormat="1">
      <c r="A34" s="29"/>
      <c r="B34" s="30"/>
      <c r="C34" s="30"/>
      <c r="D34" s="186"/>
      <c r="E34" s="104"/>
      <c r="F34" s="30"/>
      <c r="G34" s="30"/>
      <c r="H34" s="29"/>
      <c r="I34" s="29"/>
      <c r="J34" s="29"/>
      <c r="K34" s="29"/>
      <c r="L34" s="29"/>
      <c r="M34" s="124"/>
      <c r="N34" s="30"/>
    </row>
    <row r="40" spans="1:16">
      <c r="O40" s="4" t="s">
        <v>2</v>
      </c>
    </row>
    <row r="47" spans="1:16">
      <c r="O47" s="4" t="s">
        <v>2</v>
      </c>
    </row>
    <row r="48" spans="1:16">
      <c r="O48" s="4" t="s">
        <v>2</v>
      </c>
      <c r="P48" s="4" t="s">
        <v>2</v>
      </c>
    </row>
    <row r="49" spans="15:15">
      <c r="O49" s="4" t="s">
        <v>2</v>
      </c>
    </row>
    <row r="50" spans="15:15">
      <c r="O50" s="4" t="s">
        <v>2</v>
      </c>
    </row>
    <row r="52" spans="15:15">
      <c r="O52" s="4" t="s">
        <v>2</v>
      </c>
    </row>
  </sheetData>
  <mergeCells count="15">
    <mergeCell ref="A8:K8"/>
    <mergeCell ref="A13:K13"/>
    <mergeCell ref="A5:K5"/>
    <mergeCell ref="D3:D4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8"/>
  <sheetViews>
    <sheetView workbookViewId="0">
      <selection activeCell="D11" sqref="D11"/>
    </sheetView>
  </sheetViews>
  <sheetFormatPr baseColWidth="10" defaultColWidth="8.83203125" defaultRowHeight="14"/>
  <cols>
    <col min="1" max="1" width="8" style="32" customWidth="1"/>
    <col min="2" max="2" width="20.6640625" style="33" customWidth="1"/>
    <col min="3" max="4" width="22.83203125" style="33" customWidth="1"/>
    <col min="5" max="5" width="15.1640625" style="33" customWidth="1"/>
    <col min="6" max="6" width="9.5" style="33" customWidth="1"/>
    <col min="7" max="7" width="32.83203125" style="33" customWidth="1"/>
    <col min="8" max="10" width="5.5" style="29" customWidth="1"/>
    <col min="11" max="11" width="5.5" style="32" customWidth="1"/>
    <col min="12" max="12" width="10.5" style="32" bestFit="1" customWidth="1"/>
    <col min="13" max="13" width="9.6640625" style="32" customWidth="1"/>
    <col min="14" max="14" width="21.83203125" style="33" customWidth="1"/>
    <col min="15" max="16384" width="8.83203125" style="23"/>
  </cols>
  <sheetData>
    <row r="1" spans="1:18" s="1" customFormat="1" ht="29" customHeight="1">
      <c r="A1" s="222" t="s">
        <v>66</v>
      </c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6"/>
    </row>
    <row r="2" spans="1:18" s="1" customFormat="1" ht="62" customHeight="1" thickBot="1">
      <c r="A2" s="227"/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1"/>
    </row>
    <row r="3" spans="1:18" s="2" customFormat="1" ht="12.75" customHeight="1">
      <c r="A3" s="245" t="s">
        <v>82</v>
      </c>
      <c r="B3" s="247" t="s">
        <v>3</v>
      </c>
      <c r="C3" s="249" t="s">
        <v>83</v>
      </c>
      <c r="D3" s="268" t="s">
        <v>84</v>
      </c>
      <c r="E3" s="250" t="s">
        <v>32</v>
      </c>
      <c r="F3" s="239" t="s">
        <v>33</v>
      </c>
      <c r="G3" s="239" t="s">
        <v>4</v>
      </c>
      <c r="H3" s="239" t="s">
        <v>35</v>
      </c>
      <c r="I3" s="239"/>
      <c r="J3" s="239"/>
      <c r="K3" s="239"/>
      <c r="L3" s="240" t="s">
        <v>5</v>
      </c>
      <c r="M3" s="252" t="s">
        <v>10</v>
      </c>
      <c r="N3" s="243" t="s">
        <v>6</v>
      </c>
    </row>
    <row r="4" spans="1:18" s="2" customFormat="1" ht="21" customHeight="1" thickBot="1">
      <c r="A4" s="246"/>
      <c r="B4" s="248"/>
      <c r="C4" s="242"/>
      <c r="D4" s="269"/>
      <c r="E4" s="251"/>
      <c r="F4" s="242"/>
      <c r="G4" s="242"/>
      <c r="H4" s="3">
        <v>1</v>
      </c>
      <c r="I4" s="3">
        <v>2</v>
      </c>
      <c r="J4" s="3">
        <v>3</v>
      </c>
      <c r="K4" s="3" t="s">
        <v>7</v>
      </c>
      <c r="L4" s="241"/>
      <c r="M4" s="253"/>
      <c r="N4" s="244"/>
    </row>
    <row r="5" spans="1:18" s="178" customFormat="1" ht="16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41"/>
      <c r="M5" s="41"/>
      <c r="N5" s="41"/>
    </row>
    <row r="6" spans="1:18" s="15" customFormat="1" ht="13">
      <c r="A6" s="42">
        <v>1</v>
      </c>
      <c r="B6" s="43" t="s">
        <v>12</v>
      </c>
      <c r="C6" s="43" t="s">
        <v>58</v>
      </c>
      <c r="D6" s="43" t="s">
        <v>87</v>
      </c>
      <c r="E6" s="48">
        <v>72.7</v>
      </c>
      <c r="F6" s="43">
        <v>0.72850000000000004</v>
      </c>
      <c r="G6" s="43" t="s">
        <v>38</v>
      </c>
      <c r="H6" s="45">
        <v>180</v>
      </c>
      <c r="I6" s="45">
        <v>195</v>
      </c>
      <c r="J6" s="46">
        <v>200</v>
      </c>
      <c r="K6" s="47" t="s">
        <v>2</v>
      </c>
      <c r="L6" s="47">
        <v>195</v>
      </c>
      <c r="M6" s="131">
        <f>F6*L6</f>
        <v>142.0575</v>
      </c>
      <c r="N6" s="43"/>
    </row>
    <row r="7" spans="1:18" s="22" customFormat="1" ht="13">
      <c r="A7" s="16"/>
      <c r="B7" s="17"/>
      <c r="C7" s="17"/>
      <c r="D7" s="17"/>
      <c r="E7" s="31"/>
      <c r="F7" s="17"/>
      <c r="G7" s="17"/>
      <c r="H7" s="19"/>
      <c r="I7" s="19"/>
      <c r="J7" s="36"/>
      <c r="K7" s="19"/>
      <c r="L7" s="19"/>
      <c r="M7" s="21"/>
      <c r="N7" s="17"/>
    </row>
    <row r="8" spans="1:18" s="178" customFormat="1" ht="16">
      <c r="A8" s="257" t="s">
        <v>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183"/>
      <c r="M8" s="183"/>
      <c r="N8" s="183"/>
    </row>
    <row r="9" spans="1:18" s="15" customFormat="1" ht="13">
      <c r="A9" s="51">
        <v>1</v>
      </c>
      <c r="B9" s="63" t="s">
        <v>18</v>
      </c>
      <c r="C9" s="63" t="s">
        <v>59</v>
      </c>
      <c r="D9" s="63" t="s">
        <v>87</v>
      </c>
      <c r="E9" s="184">
        <v>98.85</v>
      </c>
      <c r="F9" s="52">
        <v>0.61129999999999995</v>
      </c>
      <c r="G9" s="67" t="s">
        <v>38</v>
      </c>
      <c r="H9" s="53">
        <v>165</v>
      </c>
      <c r="I9" s="72">
        <v>175</v>
      </c>
      <c r="J9" s="185">
        <v>185</v>
      </c>
      <c r="K9" s="70" t="s">
        <v>2</v>
      </c>
      <c r="L9" s="70">
        <v>185</v>
      </c>
      <c r="M9" s="153">
        <f>F9*L9</f>
        <v>113.09049999999999</v>
      </c>
      <c r="N9" s="64" t="s">
        <v>2</v>
      </c>
    </row>
    <row r="10" spans="1:18" s="15" customFormat="1" ht="13" customHeight="1">
      <c r="A10" s="56">
        <v>2</v>
      </c>
      <c r="B10" s="65" t="s">
        <v>28</v>
      </c>
      <c r="C10" s="65" t="s">
        <v>65</v>
      </c>
      <c r="D10" s="65" t="s">
        <v>87</v>
      </c>
      <c r="E10" s="68">
        <v>98.05</v>
      </c>
      <c r="F10" s="57">
        <v>0.61339999999999995</v>
      </c>
      <c r="G10" s="68" t="s">
        <v>38</v>
      </c>
      <c r="H10" s="59">
        <v>125</v>
      </c>
      <c r="I10" s="80">
        <v>145</v>
      </c>
      <c r="J10" s="77">
        <v>160</v>
      </c>
      <c r="K10" s="71"/>
      <c r="L10" s="71">
        <v>160</v>
      </c>
      <c r="M10" s="157">
        <f>F10*L10</f>
        <v>98.143999999999991</v>
      </c>
      <c r="N10" s="66" t="s">
        <v>64</v>
      </c>
    </row>
    <row r="15" spans="1:18">
      <c r="R15" s="23" t="s">
        <v>2</v>
      </c>
    </row>
    <row r="17" spans="18:18">
      <c r="R17" s="23" t="s">
        <v>2</v>
      </c>
    </row>
    <row r="38" spans="15:15">
      <c r="O38" s="23" t="s">
        <v>2</v>
      </c>
    </row>
  </sheetData>
  <mergeCells count="14">
    <mergeCell ref="A5:K5"/>
    <mergeCell ref="A8:K8"/>
    <mergeCell ref="D3:D4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0"/>
  <sheetViews>
    <sheetView zoomScaleNormal="100" workbookViewId="0">
      <selection activeCell="D17" sqref="D17"/>
    </sheetView>
  </sheetViews>
  <sheetFormatPr baseColWidth="10" defaultColWidth="8.83203125" defaultRowHeight="14"/>
  <cols>
    <col min="1" max="1" width="6.83203125" style="32" bestFit="1" customWidth="1"/>
    <col min="2" max="2" width="22.83203125" style="33" customWidth="1"/>
    <col min="3" max="4" width="24.1640625" style="33" customWidth="1"/>
    <col min="5" max="5" width="19.83203125" style="180" customWidth="1"/>
    <col min="6" max="6" width="11.33203125" style="33" customWidth="1"/>
    <col min="7" max="7" width="27.5" style="33" customWidth="1"/>
    <col min="8" max="10" width="5.5" style="29" customWidth="1"/>
    <col min="11" max="11" width="5.5" style="32" customWidth="1"/>
    <col min="12" max="14" width="5.5" style="29" customWidth="1"/>
    <col min="15" max="15" width="5.5" style="32" customWidth="1"/>
    <col min="16" max="16" width="12.83203125" style="32" customWidth="1"/>
    <col min="17" max="17" width="10.1640625" style="32" customWidth="1"/>
    <col min="18" max="18" width="18.5" style="33" customWidth="1"/>
    <col min="19" max="19" width="8.83203125" style="178"/>
    <col min="20" max="16384" width="8.83203125" style="23"/>
  </cols>
  <sheetData>
    <row r="1" spans="1:19" s="1" customFormat="1" ht="29" customHeight="1">
      <c r="A1" s="222" t="s">
        <v>69</v>
      </c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6"/>
    </row>
    <row r="2" spans="1:19" s="1" customFormat="1" ht="62" customHeight="1" thickBot="1">
      <c r="A2" s="227"/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1"/>
    </row>
    <row r="3" spans="1:19" s="2" customFormat="1" ht="12.75" customHeight="1">
      <c r="A3" s="245" t="s">
        <v>82</v>
      </c>
      <c r="B3" s="247" t="s">
        <v>3</v>
      </c>
      <c r="C3" s="249" t="s">
        <v>83</v>
      </c>
      <c r="D3" s="268" t="s">
        <v>84</v>
      </c>
      <c r="E3" s="250" t="s">
        <v>32</v>
      </c>
      <c r="F3" s="239" t="s">
        <v>61</v>
      </c>
      <c r="G3" s="239" t="s">
        <v>4</v>
      </c>
      <c r="H3" s="239" t="s">
        <v>67</v>
      </c>
      <c r="I3" s="239"/>
      <c r="J3" s="239"/>
      <c r="K3" s="239"/>
      <c r="L3" s="239" t="s">
        <v>68</v>
      </c>
      <c r="M3" s="239"/>
      <c r="N3" s="239"/>
      <c r="O3" s="239"/>
      <c r="P3" s="239" t="s">
        <v>9</v>
      </c>
      <c r="Q3" s="239" t="s">
        <v>10</v>
      </c>
      <c r="R3" s="243" t="s">
        <v>6</v>
      </c>
    </row>
    <row r="4" spans="1:19" s="2" customFormat="1" ht="21" customHeight="1" thickBot="1">
      <c r="A4" s="246"/>
      <c r="B4" s="248"/>
      <c r="C4" s="242"/>
      <c r="D4" s="269"/>
      <c r="E4" s="251"/>
      <c r="F4" s="242"/>
      <c r="G4" s="242"/>
      <c r="H4" s="3">
        <v>1</v>
      </c>
      <c r="I4" s="3">
        <v>2</v>
      </c>
      <c r="J4" s="3">
        <v>3</v>
      </c>
      <c r="K4" s="37" t="s">
        <v>7</v>
      </c>
      <c r="L4" s="3">
        <v>1</v>
      </c>
      <c r="M4" s="3">
        <v>2</v>
      </c>
      <c r="N4" s="3">
        <v>3</v>
      </c>
      <c r="O4" s="3" t="s">
        <v>7</v>
      </c>
      <c r="P4" s="242"/>
      <c r="Q4" s="242"/>
      <c r="R4" s="244"/>
    </row>
    <row r="5" spans="1:19" s="176" customFormat="1" ht="16">
      <c r="A5" s="258" t="s">
        <v>31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190"/>
      <c r="Q5" s="190"/>
      <c r="R5" s="190"/>
      <c r="S5" s="177"/>
    </row>
    <row r="6" spans="1:19" s="15" customFormat="1" ht="13">
      <c r="A6" s="51">
        <v>1</v>
      </c>
      <c r="B6" s="63" t="s">
        <v>21</v>
      </c>
      <c r="C6" s="63" t="s">
        <v>73</v>
      </c>
      <c r="D6" s="63" t="s">
        <v>87</v>
      </c>
      <c r="E6" s="196">
        <v>74.75</v>
      </c>
      <c r="F6" s="67">
        <v>0.69020000000000004</v>
      </c>
      <c r="G6" s="64" t="s">
        <v>38</v>
      </c>
      <c r="H6" s="53">
        <v>62.5</v>
      </c>
      <c r="I6" s="72">
        <v>70</v>
      </c>
      <c r="J6" s="72">
        <v>75</v>
      </c>
      <c r="K6" s="203"/>
      <c r="L6" s="185">
        <v>52.5</v>
      </c>
      <c r="M6" s="73">
        <v>57.5</v>
      </c>
      <c r="N6" s="73">
        <v>60</v>
      </c>
      <c r="O6" s="70"/>
      <c r="P6" s="70">
        <v>135</v>
      </c>
      <c r="Q6" s="153">
        <f>F6*P6</f>
        <v>93.177000000000007</v>
      </c>
      <c r="R6" s="64"/>
      <c r="S6" s="22" t="s">
        <v>2</v>
      </c>
    </row>
    <row r="7" spans="1:19" s="15" customFormat="1" ht="13">
      <c r="A7" s="192">
        <v>2</v>
      </c>
      <c r="B7" s="195" t="s">
        <v>14</v>
      </c>
      <c r="C7" s="195" t="s">
        <v>80</v>
      </c>
      <c r="D7" s="195" t="s">
        <v>87</v>
      </c>
      <c r="E7" s="197">
        <v>69.900000000000006</v>
      </c>
      <c r="F7" s="199">
        <v>0.72709999999999997</v>
      </c>
      <c r="G7" s="194" t="s">
        <v>38</v>
      </c>
      <c r="H7" s="193">
        <v>65</v>
      </c>
      <c r="I7" s="201">
        <v>70</v>
      </c>
      <c r="J7" s="202">
        <v>75</v>
      </c>
      <c r="K7" s="204"/>
      <c r="L7" s="205">
        <v>55</v>
      </c>
      <c r="M7" s="198">
        <v>57.5</v>
      </c>
      <c r="N7" s="198">
        <v>60</v>
      </c>
      <c r="O7" s="200"/>
      <c r="P7" s="200">
        <v>130</v>
      </c>
      <c r="Q7" s="157">
        <f>F7*P7</f>
        <v>94.522999999999996</v>
      </c>
      <c r="R7" s="194"/>
      <c r="S7" s="22" t="s">
        <v>2</v>
      </c>
    </row>
    <row r="8" spans="1:19" s="22" customFormat="1" ht="13">
      <c r="A8" s="16"/>
      <c r="B8" s="17"/>
      <c r="C8" s="17"/>
      <c r="D8" s="17"/>
      <c r="E8" s="31"/>
      <c r="F8" s="17"/>
      <c r="G8" s="17"/>
      <c r="H8" s="38"/>
      <c r="I8" s="38"/>
      <c r="J8" s="36"/>
      <c r="K8" s="38"/>
      <c r="L8" s="38"/>
      <c r="M8" s="38"/>
      <c r="N8" s="38"/>
      <c r="O8" s="19"/>
      <c r="P8" s="19"/>
      <c r="Q8" s="21"/>
      <c r="R8" s="17"/>
    </row>
    <row r="9" spans="1:19" s="176" customFormat="1" ht="16">
      <c r="A9" s="221" t="s">
        <v>62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174"/>
      <c r="Q9" s="174"/>
      <c r="R9" s="174"/>
      <c r="S9" s="177" t="s">
        <v>2</v>
      </c>
    </row>
    <row r="10" spans="1:19" s="15" customFormat="1" ht="13">
      <c r="A10" s="42">
        <v>1</v>
      </c>
      <c r="B10" s="43" t="s">
        <v>13</v>
      </c>
      <c r="C10" s="43" t="s">
        <v>74</v>
      </c>
      <c r="D10" s="43" t="s">
        <v>87</v>
      </c>
      <c r="E10" s="48">
        <v>78.45</v>
      </c>
      <c r="F10" s="43">
        <v>0.66669999999999996</v>
      </c>
      <c r="G10" s="43" t="s">
        <v>38</v>
      </c>
      <c r="H10" s="45">
        <v>75</v>
      </c>
      <c r="I10" s="49">
        <v>85</v>
      </c>
      <c r="J10" s="49">
        <v>90</v>
      </c>
      <c r="K10" s="47"/>
      <c r="L10" s="45">
        <v>60</v>
      </c>
      <c r="M10" s="45">
        <v>70</v>
      </c>
      <c r="N10" s="46">
        <v>77.5</v>
      </c>
      <c r="O10" s="47"/>
      <c r="P10" s="47">
        <v>160</v>
      </c>
      <c r="Q10" s="131">
        <f>F10*P10</f>
        <v>106.672</v>
      </c>
      <c r="R10" s="43"/>
      <c r="S10" s="22" t="s">
        <v>2</v>
      </c>
    </row>
    <row r="11" spans="1:19" s="22" customFormat="1" ht="13">
      <c r="A11" s="16"/>
      <c r="B11" s="17"/>
      <c r="C11" s="17"/>
      <c r="D11" s="17"/>
      <c r="E11" s="31"/>
      <c r="F11" s="17"/>
      <c r="G11" s="17"/>
      <c r="H11" s="19"/>
      <c r="I11" s="38"/>
      <c r="J11" s="38"/>
      <c r="K11" s="19"/>
      <c r="L11" s="19"/>
      <c r="M11" s="19"/>
      <c r="N11" s="36"/>
      <c r="O11" s="19"/>
      <c r="P11" s="19"/>
      <c r="Q11" s="21"/>
      <c r="R11" s="17"/>
    </row>
    <row r="12" spans="1:19" s="176" customFormat="1" ht="16">
      <c r="A12" s="221" t="s">
        <v>63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174"/>
      <c r="Q12" s="174"/>
      <c r="R12" s="174"/>
      <c r="S12" s="177" t="s">
        <v>2</v>
      </c>
    </row>
    <row r="13" spans="1:19" s="15" customFormat="1" ht="13">
      <c r="A13" s="42">
        <v>1</v>
      </c>
      <c r="B13" s="43" t="s">
        <v>25</v>
      </c>
      <c r="C13" s="191" t="s">
        <v>75</v>
      </c>
      <c r="D13" s="191" t="s">
        <v>87</v>
      </c>
      <c r="E13" s="48">
        <v>93</v>
      </c>
      <c r="F13" s="43">
        <v>0.60129999999999995</v>
      </c>
      <c r="G13" s="43" t="s">
        <v>38</v>
      </c>
      <c r="H13" s="128">
        <v>50</v>
      </c>
      <c r="I13" s="45">
        <v>65</v>
      </c>
      <c r="J13" s="49">
        <v>77.5</v>
      </c>
      <c r="K13" s="47"/>
      <c r="L13" s="45">
        <v>45</v>
      </c>
      <c r="M13" s="45">
        <v>55</v>
      </c>
      <c r="N13" s="46">
        <v>65</v>
      </c>
      <c r="O13" s="47"/>
      <c r="P13" s="47">
        <v>132.5</v>
      </c>
      <c r="Q13" s="131">
        <f>F13*P13</f>
        <v>79.672249999999991</v>
      </c>
      <c r="R13" s="43"/>
      <c r="S13" s="22" t="s">
        <v>2</v>
      </c>
    </row>
    <row r="14" spans="1:19" s="22" customFormat="1" ht="13">
      <c r="A14" s="16"/>
      <c r="B14" s="17"/>
      <c r="C14" s="187"/>
      <c r="D14" s="187"/>
      <c r="E14" s="31"/>
      <c r="F14" s="17"/>
      <c r="G14" s="17"/>
      <c r="H14" s="39"/>
      <c r="I14" s="19"/>
      <c r="J14" s="38"/>
      <c r="K14" s="19"/>
      <c r="L14" s="19"/>
      <c r="M14" s="19"/>
      <c r="N14" s="36"/>
      <c r="O14" s="19"/>
      <c r="P14" s="19"/>
      <c r="Q14" s="21"/>
      <c r="R14" s="17"/>
    </row>
    <row r="15" spans="1:19" s="176" customFormat="1" ht="16">
      <c r="A15" s="259" t="s">
        <v>8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190"/>
      <c r="Q15" s="190"/>
      <c r="R15" s="190"/>
      <c r="S15" s="177" t="s">
        <v>2</v>
      </c>
    </row>
    <row r="16" spans="1:19" s="15" customFormat="1" ht="13">
      <c r="A16" s="42">
        <v>1</v>
      </c>
      <c r="B16" s="43" t="s">
        <v>11</v>
      </c>
      <c r="C16" s="43" t="s">
        <v>76</v>
      </c>
      <c r="D16" s="43" t="s">
        <v>87</v>
      </c>
      <c r="E16" s="48">
        <v>114.25</v>
      </c>
      <c r="F16" s="44">
        <v>0.55700000000000005</v>
      </c>
      <c r="G16" s="43" t="s">
        <v>38</v>
      </c>
      <c r="H16" s="49">
        <v>90</v>
      </c>
      <c r="I16" s="49">
        <v>100</v>
      </c>
      <c r="J16" s="49">
        <v>105</v>
      </c>
      <c r="K16" s="50"/>
      <c r="L16" s="49">
        <v>65</v>
      </c>
      <c r="M16" s="49">
        <v>70</v>
      </c>
      <c r="N16" s="49">
        <v>77.5</v>
      </c>
      <c r="O16" s="42"/>
      <c r="P16" s="47">
        <v>182.5</v>
      </c>
      <c r="Q16" s="131">
        <f>F16*P16</f>
        <v>101.6525</v>
      </c>
      <c r="R16" s="43"/>
      <c r="S16" s="22" t="s">
        <v>2</v>
      </c>
    </row>
    <row r="17" spans="1:20">
      <c r="S17" s="178" t="s">
        <v>2</v>
      </c>
      <c r="T17" s="23" t="s">
        <v>2</v>
      </c>
    </row>
    <row r="18" spans="1:20">
      <c r="S18" s="178" t="s">
        <v>2</v>
      </c>
    </row>
    <row r="19" spans="1:20">
      <c r="A19" s="181"/>
      <c r="B19" s="188"/>
      <c r="C19" s="188"/>
      <c r="D19" s="188"/>
      <c r="E19" s="189"/>
      <c r="F19" s="188"/>
      <c r="G19" s="188"/>
      <c r="H19" s="118"/>
    </row>
    <row r="20" spans="1:20" s="88" customFormat="1" ht="18">
      <c r="A20" s="86"/>
      <c r="B20" s="87" t="s">
        <v>44</v>
      </c>
      <c r="C20" s="87"/>
      <c r="D20" s="87"/>
      <c r="E20" s="86"/>
      <c r="F20" s="86"/>
      <c r="H20" s="89"/>
      <c r="I20" s="89"/>
      <c r="J20" s="89"/>
      <c r="K20" s="89"/>
      <c r="L20" s="89"/>
      <c r="M20" s="89"/>
      <c r="N20" s="86"/>
    </row>
    <row r="21" spans="1:20" s="88" customFormat="1" ht="16">
      <c r="A21" s="86"/>
      <c r="B21" s="90" t="s">
        <v>45</v>
      </c>
      <c r="C21" s="90"/>
      <c r="D21" s="90"/>
      <c r="E21" s="86"/>
      <c r="F21" s="86"/>
      <c r="H21" s="89"/>
      <c r="I21" s="89"/>
      <c r="J21" s="89"/>
      <c r="K21" s="89"/>
      <c r="L21" s="89"/>
      <c r="M21" s="89"/>
      <c r="N21" s="86"/>
    </row>
    <row r="22" spans="1:20" s="88" customFormat="1" ht="15">
      <c r="A22" s="86"/>
      <c r="B22" s="91"/>
      <c r="C22" s="92" t="s">
        <v>70</v>
      </c>
      <c r="D22" s="92"/>
      <c r="E22" s="86"/>
      <c r="F22" s="86"/>
      <c r="H22" s="89"/>
      <c r="I22" s="89"/>
      <c r="J22" s="89"/>
      <c r="K22" s="89"/>
      <c r="L22" s="89"/>
      <c r="M22" s="89"/>
      <c r="N22" s="86"/>
    </row>
    <row r="23" spans="1:20" s="88" customFormat="1" ht="15">
      <c r="A23" s="86"/>
      <c r="B23" s="93" t="s">
        <v>46</v>
      </c>
      <c r="C23" s="93" t="s">
        <v>47</v>
      </c>
      <c r="D23" s="93"/>
      <c r="E23" s="93" t="s">
        <v>54</v>
      </c>
      <c r="F23" s="93" t="s">
        <v>48</v>
      </c>
      <c r="G23" s="93" t="s">
        <v>71</v>
      </c>
      <c r="H23" s="89"/>
      <c r="I23" s="89"/>
      <c r="J23" s="89"/>
      <c r="K23" s="89"/>
      <c r="L23" s="89"/>
      <c r="M23" s="89"/>
      <c r="N23" s="86"/>
    </row>
    <row r="24" spans="1:20">
      <c r="B24" s="17" t="s">
        <v>13</v>
      </c>
      <c r="C24" s="17" t="s">
        <v>50</v>
      </c>
      <c r="D24" s="17"/>
      <c r="E24" s="206" t="s">
        <v>72</v>
      </c>
      <c r="F24" s="19">
        <v>160</v>
      </c>
      <c r="G24" s="207">
        <v>106.672</v>
      </c>
      <c r="H24" s="119"/>
    </row>
    <row r="25" spans="1:20">
      <c r="B25" s="17" t="s">
        <v>11</v>
      </c>
      <c r="C25" s="17" t="s">
        <v>50</v>
      </c>
      <c r="D25" s="17"/>
      <c r="E25" s="206">
        <v>125</v>
      </c>
      <c r="F25" s="19">
        <v>182.5</v>
      </c>
      <c r="G25" s="207">
        <v>101.6525</v>
      </c>
      <c r="H25" s="120"/>
    </row>
    <row r="26" spans="1:20">
      <c r="B26" s="17" t="s">
        <v>14</v>
      </c>
      <c r="C26" s="17" t="s">
        <v>50</v>
      </c>
      <c r="D26" s="17"/>
      <c r="E26" s="206">
        <v>75</v>
      </c>
      <c r="F26" s="19">
        <v>130</v>
      </c>
      <c r="G26" s="207">
        <v>94.522999999999996</v>
      </c>
      <c r="H26" s="120"/>
    </row>
    <row r="28" spans="1:20">
      <c r="S28" s="178" t="s">
        <v>2</v>
      </c>
    </row>
    <row r="29" spans="1:20">
      <c r="S29" s="178" t="s">
        <v>2</v>
      </c>
    </row>
    <row r="31" spans="1:20">
      <c r="S31" s="178" t="s">
        <v>2</v>
      </c>
    </row>
    <row r="36" spans="19:19">
      <c r="S36" s="178" t="s">
        <v>2</v>
      </c>
    </row>
    <row r="40" spans="19:19">
      <c r="S40" s="178" t="s">
        <v>2</v>
      </c>
    </row>
  </sheetData>
  <mergeCells count="17">
    <mergeCell ref="A5:O5"/>
    <mergeCell ref="A9:O9"/>
    <mergeCell ref="A12:O12"/>
    <mergeCell ref="A15:O15"/>
    <mergeCell ref="D3:D4"/>
    <mergeCell ref="A1:R2"/>
    <mergeCell ref="A3:A4"/>
    <mergeCell ref="B3:B4"/>
    <mergeCell ref="C3:C4"/>
    <mergeCell ref="E3:E4"/>
    <mergeCell ref="F3:F4"/>
    <mergeCell ref="G3:G4"/>
    <mergeCell ref="H3:K3"/>
    <mergeCell ref="L3:O3"/>
    <mergeCell ref="P3:P4"/>
    <mergeCell ref="Q3:Q4"/>
    <mergeCell ref="R3:R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4"/>
  <sheetViews>
    <sheetView tabSelected="1" workbookViewId="0">
      <selection sqref="A1:N2"/>
    </sheetView>
  </sheetViews>
  <sheetFormatPr baseColWidth="10" defaultColWidth="8.83203125" defaultRowHeight="14"/>
  <cols>
    <col min="1" max="1" width="7.33203125" style="213" customWidth="1"/>
    <col min="2" max="2" width="20.1640625" style="178" customWidth="1"/>
    <col min="3" max="4" width="23.1640625" style="178" customWidth="1"/>
    <col min="5" max="5" width="15.33203125" style="214" customWidth="1"/>
    <col min="6" max="6" width="8.83203125" style="178"/>
    <col min="7" max="7" width="27.33203125" style="178" customWidth="1"/>
    <col min="8" max="10" width="5.5" style="23" customWidth="1"/>
    <col min="11" max="11" width="5.5" style="178" customWidth="1"/>
    <col min="12" max="12" width="10.33203125" style="178" customWidth="1"/>
    <col min="13" max="13" width="9.33203125" style="178" customWidth="1"/>
    <col min="14" max="14" width="17.33203125" style="178" customWidth="1"/>
    <col min="15" max="15" width="8.83203125" style="178"/>
    <col min="16" max="16384" width="8.83203125" style="23"/>
  </cols>
  <sheetData>
    <row r="1" spans="1:18" s="208" customFormat="1" ht="29" customHeight="1">
      <c r="A1" s="222" t="s">
        <v>81</v>
      </c>
      <c r="B1" s="260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6"/>
      <c r="O1" s="210"/>
    </row>
    <row r="2" spans="1:18" s="208" customFormat="1" ht="62" customHeight="1" thickBot="1">
      <c r="A2" s="227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1"/>
      <c r="O2" s="210"/>
    </row>
    <row r="3" spans="1:18" s="209" customFormat="1" ht="12.75" customHeight="1">
      <c r="A3" s="232" t="s">
        <v>82</v>
      </c>
      <c r="B3" s="238" t="s">
        <v>3</v>
      </c>
      <c r="C3" s="236" t="s">
        <v>83</v>
      </c>
      <c r="D3" s="266" t="s">
        <v>84</v>
      </c>
      <c r="E3" s="262" t="s">
        <v>32</v>
      </c>
      <c r="F3" s="238" t="s">
        <v>61</v>
      </c>
      <c r="G3" s="238" t="s">
        <v>4</v>
      </c>
      <c r="H3" s="239" t="s">
        <v>68</v>
      </c>
      <c r="I3" s="239"/>
      <c r="J3" s="239"/>
      <c r="K3" s="239"/>
      <c r="L3" s="238" t="s">
        <v>5</v>
      </c>
      <c r="M3" s="238" t="s">
        <v>10</v>
      </c>
      <c r="N3" s="264" t="s">
        <v>6</v>
      </c>
      <c r="O3" s="211"/>
    </row>
    <row r="4" spans="1:18" s="209" customFormat="1" ht="21" customHeight="1" thickBot="1">
      <c r="A4" s="233"/>
      <c r="B4" s="261"/>
      <c r="C4" s="237"/>
      <c r="D4" s="267"/>
      <c r="E4" s="263"/>
      <c r="F4" s="237"/>
      <c r="G4" s="237"/>
      <c r="H4" s="3">
        <v>1</v>
      </c>
      <c r="I4" s="3">
        <v>2</v>
      </c>
      <c r="J4" s="3">
        <v>3</v>
      </c>
      <c r="K4" s="37" t="s">
        <v>7</v>
      </c>
      <c r="L4" s="237"/>
      <c r="M4" s="237"/>
      <c r="N4" s="265"/>
      <c r="O4" s="211"/>
    </row>
    <row r="5" spans="1:18" s="177" customFormat="1" ht="16">
      <c r="A5" s="257" t="s">
        <v>77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179"/>
      <c r="P5" s="179"/>
      <c r="Q5" s="179"/>
      <c r="R5" s="179"/>
    </row>
    <row r="6" spans="1:18" s="15" customFormat="1" ht="13">
      <c r="A6" s="42">
        <v>1</v>
      </c>
      <c r="B6" s="43" t="s">
        <v>19</v>
      </c>
      <c r="C6" s="43" t="s">
        <v>78</v>
      </c>
      <c r="D6" s="43" t="s">
        <v>87</v>
      </c>
      <c r="E6" s="48">
        <v>66.7</v>
      </c>
      <c r="F6" s="43">
        <v>0.75609999999999999</v>
      </c>
      <c r="G6" s="43" t="s">
        <v>38</v>
      </c>
      <c r="H6" s="49">
        <v>40</v>
      </c>
      <c r="I6" s="49">
        <v>50</v>
      </c>
      <c r="J6" s="49">
        <v>55</v>
      </c>
      <c r="K6" s="47"/>
      <c r="L6" s="47">
        <v>55</v>
      </c>
      <c r="M6" s="131">
        <f>F6*L6</f>
        <v>41.585499999999996</v>
      </c>
      <c r="N6" s="43"/>
      <c r="O6" s="112"/>
      <c r="P6" s="112"/>
      <c r="Q6" s="112"/>
      <c r="R6" s="112"/>
    </row>
    <row r="7" spans="1:18" s="22" customFormat="1" ht="13">
      <c r="A7" s="16"/>
      <c r="B7" s="17"/>
      <c r="C7" s="17"/>
      <c r="D7" s="17"/>
      <c r="E7" s="31"/>
      <c r="F7" s="17"/>
      <c r="G7" s="17"/>
      <c r="H7" s="212"/>
      <c r="I7" s="212"/>
      <c r="J7" s="212"/>
      <c r="K7" s="182"/>
      <c r="L7" s="182"/>
      <c r="M7" s="18"/>
      <c r="N7" s="17"/>
      <c r="O7" s="112"/>
      <c r="P7" s="112"/>
      <c r="Q7" s="112"/>
      <c r="R7" s="112"/>
    </row>
    <row r="8" spans="1:18" s="177" customFormat="1" ht="16">
      <c r="A8" s="257" t="s">
        <v>15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179"/>
      <c r="P8" s="179"/>
      <c r="Q8" s="179"/>
      <c r="R8" s="179"/>
    </row>
    <row r="9" spans="1:18" s="15" customFormat="1" ht="13">
      <c r="A9" s="215">
        <v>1</v>
      </c>
      <c r="B9" s="43" t="s">
        <v>22</v>
      </c>
      <c r="C9" s="216" t="s">
        <v>79</v>
      </c>
      <c r="D9" s="216" t="s">
        <v>87</v>
      </c>
      <c r="E9" s="217">
        <v>88.85</v>
      </c>
      <c r="F9" s="216">
        <v>0.61619999999999997</v>
      </c>
      <c r="G9" s="216" t="s">
        <v>38</v>
      </c>
      <c r="H9" s="128">
        <v>45</v>
      </c>
      <c r="I9" s="218">
        <v>45</v>
      </c>
      <c r="J9" s="218">
        <v>55</v>
      </c>
      <c r="K9" s="215"/>
      <c r="L9" s="219">
        <v>55</v>
      </c>
      <c r="M9" s="131">
        <f>F9*L9</f>
        <v>33.890999999999998</v>
      </c>
      <c r="N9" s="216"/>
      <c r="O9" s="22"/>
    </row>
    <row r="12" spans="1:18">
      <c r="P12" s="23" t="s">
        <v>2</v>
      </c>
    </row>
    <row r="13" spans="1:18">
      <c r="P13" s="23" t="s">
        <v>2</v>
      </c>
      <c r="R13" s="23" t="s">
        <v>2</v>
      </c>
    </row>
    <row r="14" spans="1:18">
      <c r="R14" s="23" t="s">
        <v>2</v>
      </c>
    </row>
    <row r="17" spans="15:18">
      <c r="O17" s="178" t="s">
        <v>2</v>
      </c>
      <c r="P17" s="23" t="s">
        <v>2</v>
      </c>
      <c r="R17" s="23" t="s">
        <v>2</v>
      </c>
    </row>
    <row r="18" spans="15:18">
      <c r="R18" s="23" t="s">
        <v>2</v>
      </c>
    </row>
    <row r="20" spans="15:18">
      <c r="R20" s="23" t="s">
        <v>2</v>
      </c>
    </row>
    <row r="21" spans="15:18">
      <c r="R21" s="23" t="s">
        <v>2</v>
      </c>
    </row>
    <row r="22" spans="15:18">
      <c r="P22" s="23" t="s">
        <v>2</v>
      </c>
      <c r="R22" s="23" t="s">
        <v>2</v>
      </c>
    </row>
    <row r="24" spans="15:18">
      <c r="O24" s="178" t="s">
        <v>2</v>
      </c>
    </row>
  </sheetData>
  <mergeCells count="14">
    <mergeCell ref="A5:N5"/>
    <mergeCell ref="A8:N8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IPL ПЛ без экипировки</vt:lpstr>
      <vt:lpstr>IPL Жим без экипировки</vt:lpstr>
      <vt:lpstr>IPL Тяга без экипировки</vt:lpstr>
      <vt:lpstr>СПР Пауэрспорт</vt:lpstr>
      <vt:lpstr>СПР Подьем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Екатерина Шевелева</cp:lastModifiedBy>
  <cp:lastPrinted>2019-09-30T16:30:22Z</cp:lastPrinted>
  <dcterms:created xsi:type="dcterms:W3CDTF">2019-09-24T14:20:32Z</dcterms:created>
  <dcterms:modified xsi:type="dcterms:W3CDTF">2022-01-26T19:58:47Z</dcterms:modified>
</cp:coreProperties>
</file>