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393ED72E-758C-474E-9511-0B305314BD9F}" xr6:coauthVersionLast="45" xr6:coauthVersionMax="45" xr10:uidLastSave="{00000000-0000-0000-0000-000000000000}"/>
  <bookViews>
    <workbookView xWindow="820" yWindow="460" windowWidth="27580" windowHeight="15560" tabRatio="802" activeTab="4" xr2:uid="{00000000-000D-0000-FFFF-FFFF00000000}"/>
  </bookViews>
  <sheets>
    <sheet name="WRPF ПЛ без экипировки" sheetId="8" r:id="rId1"/>
    <sheet name="WRPF Жим лежа без экип" sheetId="10" r:id="rId2"/>
    <sheet name="WEPF Жим однослой" sheetId="14" r:id="rId3"/>
    <sheet name="WEPF Жим софт однопетельная" sheetId="16" r:id="rId4"/>
    <sheet name="WRPF Тяга без экипировки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9" l="1"/>
  <c r="L6" i="19"/>
  <c r="L9" i="16"/>
  <c r="L6" i="16"/>
  <c r="L12" i="14"/>
  <c r="L9" i="14"/>
  <c r="L6" i="14"/>
  <c r="L23" i="10"/>
  <c r="L22" i="10"/>
  <c r="L19" i="10"/>
  <c r="L16" i="10"/>
  <c r="L15" i="10"/>
  <c r="L11" i="10"/>
  <c r="L12" i="10"/>
  <c r="L10" i="10"/>
  <c r="L6" i="10"/>
  <c r="T18" i="8"/>
  <c r="T15" i="8"/>
  <c r="T12" i="8"/>
  <c r="T9" i="8"/>
  <c r="T6" i="8"/>
</calcChain>
</file>

<file path=xl/sharedStrings.xml><?xml version="1.0" encoding="utf-8"?>
<sst xmlns="http://schemas.openxmlformats.org/spreadsheetml/2006/main" count="181" uniqueCount="84">
  <si>
    <t>ФИО</t>
  </si>
  <si>
    <t>Сумма</t>
  </si>
  <si>
    <t>Очки</t>
  </si>
  <si>
    <t>Рек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</si>
  <si>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</si>
  <si>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</si>
  <si>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</si>
  <si>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</si>
  <si>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</si>
  <si>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</si>
  <si>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 xml:space="preserve">Тюмень/Тюменская область </t>
  </si>
  <si>
    <t/>
  </si>
  <si>
    <t>ВЕСОВАЯ КАТЕГОРИЯ   67.5</t>
  </si>
  <si>
    <t>ВЕСОВАЯ КАТЕГОРИЯ   100</t>
  </si>
  <si>
    <t>ВЕСОВАЯ КАТЕГОРИЯ   75</t>
  </si>
  <si>
    <t>ВЕСОВАЯ КАТЕГОРИЯ   90</t>
  </si>
  <si>
    <t>ВЕСОВАЯ КАТЕГОРИЯ   125</t>
  </si>
  <si>
    <t>Результат</t>
  </si>
  <si>
    <t>-</t>
  </si>
  <si>
    <t>Морозов Александр</t>
  </si>
  <si>
    <t>Пелымский Юрий</t>
  </si>
  <si>
    <t>ВЕСОВАЯ КАТЕГОРИЯ   140</t>
  </si>
  <si>
    <t>Галанов Иван</t>
  </si>
  <si>
    <t>Gloss</t>
  </si>
  <si>
    <t>Тяпкин Александр</t>
  </si>
  <si>
    <t>ВЕСОВАЯ КАТЕГОРИЯ 75</t>
  </si>
  <si>
    <t>Матвеева Анна</t>
  </si>
  <si>
    <t>Гловацкий Александр</t>
  </si>
  <si>
    <t>Иавнов Иван</t>
  </si>
  <si>
    <t>Клмов Александр</t>
  </si>
  <si>
    <t>Дёмин Роман</t>
  </si>
  <si>
    <t>Рупп Давыд</t>
  </si>
  <si>
    <t>Рылеев Сергей</t>
  </si>
  <si>
    <t>Ренн Давид</t>
  </si>
  <si>
    <t>Афанасьев Владимир</t>
  </si>
  <si>
    <t>117.5</t>
  </si>
  <si>
    <t>Квашнин Евгений</t>
  </si>
  <si>
    <t>Клещёв Пётр</t>
  </si>
  <si>
    <t>Добродеев Дмитрий</t>
  </si>
  <si>
    <t>Девятков Евгений</t>
  </si>
  <si>
    <t>Прозоров Александр</t>
  </si>
  <si>
    <t>Михайлов Артем</t>
  </si>
  <si>
    <t>Ульянов Антон</t>
  </si>
  <si>
    <t>Велижанин Павел</t>
  </si>
  <si>
    <t>ВЕСОВАЯ КАТЕГОРИЯ   140+</t>
  </si>
  <si>
    <t>Полежаева Снежанна</t>
  </si>
  <si>
    <t>Открытый турнир "Новогодний вызов" и Чемпионат города Тюмени
WRPF любители Пауэрлифтинг без экипировки
Тюмень/Тюменская область, 18 декабря 2021 года</t>
  </si>
  <si>
    <t>Открытый турнир "Новогодний вызов" и Чемпионат города Тюмени
WRPF любители Жим лежа без экипировки
Тюмень/Тюменская область, 18 декабря 2021 года</t>
  </si>
  <si>
    <t>Открытый турнир "Новогодний вызов" и Чемпионат города Тюмени
WEPF любители Жим лежа в однослойной экипировке
Тюмень/Тюменская область, 18 декабря 2021 года</t>
  </si>
  <si>
    <t>Открытый турнир "Новогодний вызов" и Чемпионат города Тюмени
WEPF Жим лежа в однопетельной софт экипировке
Тюмень/Тюменская область, 18 декабря 2021 года</t>
  </si>
  <si>
    <t>Открытый турнир "Новогодний вызов" и Чемпионат города Тюмени
WRPF любители Становая тяга без экипировки
Тюмень/Тюменская область, 18 декабря 2021 года</t>
  </si>
  <si>
    <t>Тюмень/Тюменская область</t>
  </si>
  <si>
    <t>Новый Уренгой/ЯНАО</t>
  </si>
  <si>
    <t>Открытая (17.10.1986)/35</t>
  </si>
  <si>
    <t>Юноши 17-19 (24.12.2003)/18</t>
  </si>
  <si>
    <t>Мастера 40-49 (31.08.1974)/47</t>
  </si>
  <si>
    <t>Мастера 40-49 (24.04.1980)/41</t>
  </si>
  <si>
    <t>Открытая (11.10.1990)/31</t>
  </si>
  <si>
    <t>ВЕСОВАЯ КАТЕГОРИЯ   82.5</t>
  </si>
  <si>
    <t>Открытая (19.10.2001)/20</t>
  </si>
  <si>
    <t>Открытая (12.04.2000)/21</t>
  </si>
  <si>
    <t>Открытая (14.04.1983)/38</t>
  </si>
  <si>
    <t>Открытая (11.03.1990)/31</t>
  </si>
  <si>
    <t>Мастера 40-49 (18.11.1980)/41</t>
  </si>
  <si>
    <t>Открытая (14.03.1991)/20</t>
  </si>
  <si>
    <t>Открытая (14.10.1984)/37</t>
  </si>
  <si>
    <t>Мастера 40-49 (02.08.1972)/49</t>
  </si>
  <si>
    <t>Открытая (12.12.1973)/48</t>
  </si>
  <si>
    <t>Мастера 40-49 (18.10.1981)/40</t>
  </si>
  <si>
    <t>Тобольск/Тюменская область</t>
  </si>
  <si>
    <t>Юноши 17-19 (11.06.2003)/18</t>
  </si>
  <si>
    <t>Открытая (19.06.1989)/32</t>
  </si>
  <si>
    <t>Открытая (09.06.1989)/32</t>
  </si>
  <si>
    <t>Открытая (19.01.1993)/28</t>
  </si>
  <si>
    <t>Открытая (09.04.1997)/24</t>
  </si>
  <si>
    <t>Ишим/Тюменская область</t>
  </si>
  <si>
    <t>Открытая (22.08.1999)/22</t>
  </si>
  <si>
    <t>Открытая (05.02.1997)/24</t>
  </si>
  <si>
    <t>№</t>
  </si>
  <si>
    <t xml:space="preserve">
Дата рождения/Возраст</t>
  </si>
  <si>
    <t>Возрастная группа</t>
  </si>
  <si>
    <t>O</t>
  </si>
  <si>
    <t>T2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</si>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</sst>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zoomScaleNormal="100" workbookViewId="0">
      <selection activeCell="U19" sqref="U19"/>
    </sheetView>
  </sheetViews>
  <sheetFormatPr baseColWidth="10" defaultColWidth="9.1640625" defaultRowHeight="13"/>
  <cols>
    <col min="1" max="1" width="7.5" style="4" bestFit="1" customWidth="1"/>
    <col min="2" max="2" width="19.83203125" style="4" customWidth="1"/>
    <col min="3" max="3" width="26.33203125" style="4" bestFit="1" customWidth="1"/>
    <col min="4" max="4" width="16.5" style="30" customWidth="1"/>
    <col min="5" max="5" width="10.5" style="33" bestFit="1" customWidth="1"/>
    <col min="6" max="6" width="35.33203125" style="4" customWidth="1"/>
    <col min="7" max="18" width="5.5" style="34" customWidth="1"/>
    <col min="19" max="19" width="10.5" style="34" customWidth="1"/>
    <col min="20" max="20" width="9.5" style="35" customWidth="1"/>
    <col min="21" max="21" width="17.33203125" style="4" customWidth="1"/>
    <col min="22" max="16384" width="9.1640625" style="3"/>
  </cols>
  <sheetData>
    <row r="1" spans="1:21" s="2" customFormat="1" ht="29" customHeight="1">
      <c r="A1" s="100" t="s">
        <v>46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</row>
    <row r="2" spans="1:21" s="2" customFormat="1" ht="83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</row>
    <row r="3" spans="1:21" s="1" customFormat="1" ht="12.75" customHeight="1">
      <c r="A3" s="108" t="s">
        <v>78</v>
      </c>
      <c r="B3" s="91" t="s">
        <v>0</v>
      </c>
      <c r="C3" s="110" t="s">
        <v>79</v>
      </c>
      <c r="D3" s="112" t="s">
        <v>5</v>
      </c>
      <c r="E3" s="96" t="s">
        <v>6</v>
      </c>
      <c r="F3" s="114" t="s">
        <v>4</v>
      </c>
      <c r="G3" s="94" t="s">
        <v>7</v>
      </c>
      <c r="H3" s="94"/>
      <c r="I3" s="94"/>
      <c r="J3" s="94"/>
      <c r="K3" s="94" t="s">
        <v>8</v>
      </c>
      <c r="L3" s="94"/>
      <c r="M3" s="94"/>
      <c r="N3" s="94"/>
      <c r="O3" s="94" t="s">
        <v>9</v>
      </c>
      <c r="P3" s="94"/>
      <c r="Q3" s="94"/>
      <c r="R3" s="94"/>
      <c r="S3" s="94" t="s">
        <v>1</v>
      </c>
      <c r="T3" s="96" t="s">
        <v>2</v>
      </c>
      <c r="U3" s="98" t="s">
        <v>80</v>
      </c>
    </row>
    <row r="4" spans="1:21" s="1" customFormat="1" ht="21" customHeight="1" thickBot="1">
      <c r="A4" s="109"/>
      <c r="B4" s="92"/>
      <c r="C4" s="111"/>
      <c r="D4" s="113"/>
      <c r="E4" s="97"/>
      <c r="F4" s="111"/>
      <c r="G4" s="28">
        <v>1</v>
      </c>
      <c r="H4" s="28">
        <v>2</v>
      </c>
      <c r="I4" s="28">
        <v>3</v>
      </c>
      <c r="J4" s="28" t="s">
        <v>3</v>
      </c>
      <c r="K4" s="28">
        <v>1</v>
      </c>
      <c r="L4" s="28">
        <v>2</v>
      </c>
      <c r="M4" s="28">
        <v>3</v>
      </c>
      <c r="N4" s="28" t="s">
        <v>3</v>
      </c>
      <c r="O4" s="28">
        <v>1</v>
      </c>
      <c r="P4" s="28">
        <v>2</v>
      </c>
      <c r="Q4" s="28">
        <v>3</v>
      </c>
      <c r="R4" s="28" t="s">
        <v>3</v>
      </c>
      <c r="S4" s="95"/>
      <c r="T4" s="97"/>
      <c r="U4" s="99"/>
    </row>
    <row r="5" spans="1:21" ht="16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1">
      <c r="A6" s="7">
        <v>1</v>
      </c>
      <c r="B6" s="6" t="s">
        <v>26</v>
      </c>
      <c r="C6" s="9" t="s">
        <v>53</v>
      </c>
      <c r="D6" s="29">
        <v>59.9</v>
      </c>
      <c r="E6" s="32">
        <v>1.1163000000000001</v>
      </c>
      <c r="F6" s="6" t="s">
        <v>51</v>
      </c>
      <c r="G6" s="38">
        <v>80</v>
      </c>
      <c r="H6" s="38">
        <v>85</v>
      </c>
      <c r="I6" s="39">
        <v>90</v>
      </c>
      <c r="J6" s="8"/>
      <c r="K6" s="38">
        <v>47.5</v>
      </c>
      <c r="L6" s="38">
        <v>50</v>
      </c>
      <c r="M6" s="39">
        <v>52.5</v>
      </c>
      <c r="N6" s="8"/>
      <c r="O6" s="38">
        <v>90</v>
      </c>
      <c r="P6" s="38">
        <v>100</v>
      </c>
      <c r="Q6" s="39">
        <v>105</v>
      </c>
      <c r="R6" s="8"/>
      <c r="S6" s="8">
        <v>235</v>
      </c>
      <c r="T6" s="36">
        <f>S6*E6</f>
        <v>262.33050000000003</v>
      </c>
      <c r="U6" s="6" t="s">
        <v>81</v>
      </c>
    </row>
    <row r="7" spans="1:2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ht="16">
      <c r="A8" s="90" t="s">
        <v>25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21">
      <c r="A9" s="7">
        <v>1</v>
      </c>
      <c r="B9" s="6" t="s">
        <v>27</v>
      </c>
      <c r="C9" s="9" t="s">
        <v>54</v>
      </c>
      <c r="D9" s="29">
        <v>74.3</v>
      </c>
      <c r="E9" s="32">
        <v>0.71730000000000005</v>
      </c>
      <c r="F9" s="6" t="s">
        <v>51</v>
      </c>
      <c r="G9" s="38">
        <v>87.5</v>
      </c>
      <c r="H9" s="38">
        <v>95</v>
      </c>
      <c r="I9" s="38">
        <v>102.5</v>
      </c>
      <c r="J9" s="8"/>
      <c r="K9" s="38">
        <v>72.5</v>
      </c>
      <c r="L9" s="38">
        <v>80</v>
      </c>
      <c r="M9" s="39">
        <v>82.5</v>
      </c>
      <c r="N9" s="8"/>
      <c r="O9" s="38">
        <v>100</v>
      </c>
      <c r="P9" s="38">
        <v>110</v>
      </c>
      <c r="Q9" s="39">
        <v>120</v>
      </c>
      <c r="R9" s="8"/>
      <c r="S9" s="8">
        <v>292.5</v>
      </c>
      <c r="T9" s="36">
        <f>S9*E9</f>
        <v>209.81025000000002</v>
      </c>
      <c r="U9" s="6" t="s">
        <v>82</v>
      </c>
    </row>
    <row r="10" spans="1:21">
      <c r="B10" s="4" t="s">
        <v>11</v>
      </c>
    </row>
    <row r="11" spans="1:21" ht="16">
      <c r="A11" s="90" t="s">
        <v>13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21">
      <c r="A12" s="7">
        <v>1</v>
      </c>
      <c r="B12" s="9" t="s">
        <v>29</v>
      </c>
      <c r="C12" s="9" t="s">
        <v>55</v>
      </c>
      <c r="D12" s="31">
        <v>99.4</v>
      </c>
      <c r="E12" s="32">
        <v>0.61009999999999998</v>
      </c>
      <c r="F12" s="9" t="s">
        <v>51</v>
      </c>
      <c r="G12" s="38">
        <v>180</v>
      </c>
      <c r="H12" s="38">
        <v>195</v>
      </c>
      <c r="I12" s="38">
        <v>210</v>
      </c>
      <c r="J12" s="8"/>
      <c r="K12" s="38">
        <v>150</v>
      </c>
      <c r="L12" s="38">
        <v>150</v>
      </c>
      <c r="M12" s="39">
        <v>160</v>
      </c>
      <c r="N12" s="8"/>
      <c r="O12" s="38">
        <v>230</v>
      </c>
      <c r="P12" s="38">
        <v>245</v>
      </c>
      <c r="Q12" s="38">
        <v>260</v>
      </c>
      <c r="R12" s="8"/>
      <c r="S12" s="8">
        <v>620</v>
      </c>
      <c r="T12" s="37">
        <f>S12*E12</f>
        <v>378.262</v>
      </c>
      <c r="U12" s="9" t="s">
        <v>83</v>
      </c>
    </row>
    <row r="13" spans="1:21">
      <c r="B13" s="4" t="s">
        <v>11</v>
      </c>
    </row>
    <row r="14" spans="1:21" ht="16">
      <c r="A14" s="90" t="s">
        <v>16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21">
      <c r="A15" s="7">
        <v>1</v>
      </c>
      <c r="B15" s="9" t="s">
        <v>30</v>
      </c>
      <c r="C15" s="9" t="s">
        <v>56</v>
      </c>
      <c r="D15" s="29">
        <v>118</v>
      </c>
      <c r="E15" s="32">
        <v>0.57720000000000005</v>
      </c>
      <c r="F15" s="9" t="s">
        <v>52</v>
      </c>
      <c r="G15" s="38">
        <v>250</v>
      </c>
      <c r="H15" s="38">
        <v>270</v>
      </c>
      <c r="I15" s="38">
        <v>285</v>
      </c>
      <c r="J15" s="8"/>
      <c r="K15" s="38">
        <v>190</v>
      </c>
      <c r="L15" s="38">
        <v>200</v>
      </c>
      <c r="M15" s="8"/>
      <c r="N15" s="8"/>
      <c r="O15" s="38">
        <v>270</v>
      </c>
      <c r="P15" s="38">
        <v>285</v>
      </c>
      <c r="Q15" s="38">
        <v>300</v>
      </c>
      <c r="R15" s="8"/>
      <c r="S15" s="8">
        <v>785</v>
      </c>
      <c r="T15" s="36">
        <f>S15*E15</f>
        <v>453.10200000000003</v>
      </c>
      <c r="U15" s="9" t="s">
        <v>83</v>
      </c>
    </row>
    <row r="16" spans="1:21">
      <c r="B16" s="4" t="s">
        <v>11</v>
      </c>
    </row>
    <row r="17" spans="1:21" ht="16">
      <c r="A17" s="90" t="s">
        <v>21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</row>
    <row r="18" spans="1:21">
      <c r="A18" s="7">
        <v>1</v>
      </c>
      <c r="B18" s="9" t="s">
        <v>31</v>
      </c>
      <c r="C18" s="9" t="s">
        <v>57</v>
      </c>
      <c r="D18" s="29">
        <v>137</v>
      </c>
      <c r="E18" s="32">
        <v>0.56069999999999998</v>
      </c>
      <c r="F18" s="9" t="s">
        <v>51</v>
      </c>
      <c r="G18" s="38">
        <v>210</v>
      </c>
      <c r="H18" s="38">
        <v>225</v>
      </c>
      <c r="I18" s="38">
        <v>240</v>
      </c>
      <c r="J18" s="8"/>
      <c r="K18" s="38">
        <v>150</v>
      </c>
      <c r="L18" s="38">
        <v>160</v>
      </c>
      <c r="M18" s="38">
        <v>170</v>
      </c>
      <c r="N18" s="8"/>
      <c r="O18" s="38">
        <v>210</v>
      </c>
      <c r="P18" s="38">
        <v>230</v>
      </c>
      <c r="Q18" s="39">
        <v>240</v>
      </c>
      <c r="R18" s="8"/>
      <c r="S18" s="8">
        <v>640</v>
      </c>
      <c r="T18" s="36">
        <f>S18*E18</f>
        <v>358.84799999999996</v>
      </c>
      <c r="U18" s="9" t="s">
        <v>81</v>
      </c>
    </row>
    <row r="19" spans="1:21">
      <c r="B19" s="4" t="s">
        <v>11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17:R17"/>
    <mergeCell ref="B3:B4"/>
    <mergeCell ref="A8:R8"/>
    <mergeCell ref="A11:R11"/>
    <mergeCell ref="A14:R14"/>
    <mergeCell ref="A5:R5"/>
    <mergeCell ref="A7:U7"/>
    <mergeCell ref="S3:S4"/>
    <mergeCell ref="T3:T4"/>
    <mergeCell ref="U3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Normal="100" workbookViewId="0">
      <selection activeCell="M24" sqref="M24"/>
    </sheetView>
  </sheetViews>
  <sheetFormatPr baseColWidth="10" defaultColWidth="9.1640625" defaultRowHeight="13"/>
  <cols>
    <col min="1" max="1" width="7.5" style="4" bestFit="1" customWidth="1"/>
    <col min="2" max="2" width="27" style="4" customWidth="1"/>
    <col min="3" max="3" width="27.5" style="4" bestFit="1" customWidth="1"/>
    <col min="4" max="4" width="20.1640625" style="30" customWidth="1"/>
    <col min="5" max="5" width="13" style="33" customWidth="1"/>
    <col min="6" max="6" width="34" style="4" customWidth="1"/>
    <col min="7" max="7" width="5.6640625" style="5" bestFit="1" customWidth="1"/>
    <col min="8" max="8" width="5.83203125" style="5" bestFit="1" customWidth="1"/>
    <col min="9" max="9" width="5.6640625" style="5" bestFit="1" customWidth="1"/>
    <col min="10" max="10" width="4.83203125" style="5" bestFit="1" customWidth="1"/>
    <col min="11" max="11" width="11.33203125" style="5" bestFit="1" customWidth="1"/>
    <col min="12" max="12" width="8.6640625" style="35" bestFit="1" customWidth="1"/>
    <col min="13" max="13" width="22.83203125" style="4" customWidth="1"/>
    <col min="14" max="16384" width="9.1640625" style="3"/>
  </cols>
  <sheetData>
    <row r="1" spans="1:13" s="2" customFormat="1" ht="29" customHeight="1">
      <c r="A1" s="100" t="s">
        <v>47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76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78</v>
      </c>
      <c r="B3" s="91" t="s">
        <v>0</v>
      </c>
      <c r="C3" s="110" t="s">
        <v>79</v>
      </c>
      <c r="D3" s="112" t="s">
        <v>5</v>
      </c>
      <c r="E3" s="96" t="s">
        <v>6</v>
      </c>
      <c r="F3" s="114" t="s">
        <v>4</v>
      </c>
      <c r="G3" s="114" t="s">
        <v>8</v>
      </c>
      <c r="H3" s="114"/>
      <c r="I3" s="114"/>
      <c r="J3" s="114"/>
      <c r="K3" s="94" t="s">
        <v>17</v>
      </c>
      <c r="L3" s="96" t="s">
        <v>2</v>
      </c>
      <c r="M3" s="98" t="s">
        <v>80</v>
      </c>
    </row>
    <row r="4" spans="1:13" s="1" customFormat="1" ht="21" customHeight="1" thickBot="1">
      <c r="A4" s="109"/>
      <c r="B4" s="92"/>
      <c r="C4" s="111"/>
      <c r="D4" s="113"/>
      <c r="E4" s="97"/>
      <c r="F4" s="111"/>
      <c r="G4" s="27">
        <v>1</v>
      </c>
      <c r="H4" s="27">
        <v>2</v>
      </c>
      <c r="I4" s="27">
        <v>3</v>
      </c>
      <c r="J4" s="27" t="s">
        <v>3</v>
      </c>
      <c r="K4" s="95"/>
      <c r="L4" s="97"/>
      <c r="M4" s="99"/>
    </row>
    <row r="5" spans="1:13" ht="16">
      <c r="A5" s="116" t="s">
        <v>12</v>
      </c>
      <c r="B5" s="116"/>
      <c r="C5" s="117"/>
      <c r="D5" s="117"/>
      <c r="E5" s="117"/>
      <c r="F5" s="117"/>
      <c r="G5" s="117"/>
      <c r="H5" s="117"/>
      <c r="I5" s="117"/>
      <c r="J5" s="117"/>
    </row>
    <row r="6" spans="1:13">
      <c r="A6" s="10">
        <v>1</v>
      </c>
      <c r="B6" s="12" t="s">
        <v>32</v>
      </c>
      <c r="C6" s="12" t="s">
        <v>59</v>
      </c>
      <c r="D6" s="46">
        <v>63.4</v>
      </c>
      <c r="E6" s="51">
        <v>0.81220000000000003</v>
      </c>
      <c r="F6" s="12" t="s">
        <v>51</v>
      </c>
      <c r="G6" s="40">
        <v>80</v>
      </c>
      <c r="H6" s="40">
        <v>85</v>
      </c>
      <c r="I6" s="43">
        <v>87.5</v>
      </c>
      <c r="J6" s="13"/>
      <c r="K6" s="13">
        <v>85</v>
      </c>
      <c r="L6" s="53">
        <f>K6*E6</f>
        <v>69.037000000000006</v>
      </c>
      <c r="M6" s="12" t="s">
        <v>81</v>
      </c>
    </row>
    <row r="7" spans="1:13">
      <c r="A7" s="11" t="s">
        <v>18</v>
      </c>
      <c r="B7" s="15" t="s">
        <v>33</v>
      </c>
      <c r="C7" s="15" t="s">
        <v>60</v>
      </c>
      <c r="D7" s="47">
        <v>65.400000000000006</v>
      </c>
      <c r="E7" s="52">
        <v>0.79110000000000003</v>
      </c>
      <c r="F7" s="15" t="s">
        <v>51</v>
      </c>
      <c r="G7" s="44">
        <v>100</v>
      </c>
      <c r="H7" s="44">
        <v>100</v>
      </c>
      <c r="I7" s="44">
        <v>100</v>
      </c>
      <c r="J7" s="14"/>
      <c r="K7" s="14">
        <v>0</v>
      </c>
      <c r="L7" s="54">
        <v>0</v>
      </c>
      <c r="M7" s="15" t="s">
        <v>81</v>
      </c>
    </row>
    <row r="8" spans="1:13">
      <c r="B8" s="4" t="s">
        <v>11</v>
      </c>
    </row>
    <row r="9" spans="1:13" ht="16">
      <c r="A9" s="90" t="s">
        <v>14</v>
      </c>
      <c r="B9" s="90"/>
      <c r="C9" s="90"/>
      <c r="D9" s="90"/>
      <c r="E9" s="90"/>
      <c r="F9" s="90"/>
      <c r="G9" s="90"/>
      <c r="H9" s="90"/>
      <c r="I9" s="90"/>
      <c r="J9" s="90"/>
    </row>
    <row r="10" spans="1:13">
      <c r="A10" s="58">
        <v>1</v>
      </c>
      <c r="B10" s="74" t="s">
        <v>19</v>
      </c>
      <c r="C10" s="74" t="s">
        <v>61</v>
      </c>
      <c r="D10" s="49">
        <v>74.5</v>
      </c>
      <c r="E10" s="60">
        <v>0.71589999999999998</v>
      </c>
      <c r="F10" s="12" t="s">
        <v>51</v>
      </c>
      <c r="G10" s="77">
        <v>110</v>
      </c>
      <c r="H10" s="61">
        <v>117.5</v>
      </c>
      <c r="I10" s="40">
        <v>120</v>
      </c>
      <c r="J10" s="62"/>
      <c r="K10" s="13">
        <v>120</v>
      </c>
      <c r="L10" s="82">
        <f>K10*E10</f>
        <v>85.908000000000001</v>
      </c>
      <c r="M10" s="64" t="s">
        <v>81</v>
      </c>
    </row>
    <row r="11" spans="1:13">
      <c r="A11" s="65">
        <v>2</v>
      </c>
      <c r="B11" s="75" t="s">
        <v>34</v>
      </c>
      <c r="C11" s="75" t="s">
        <v>62</v>
      </c>
      <c r="D11" s="50">
        <v>73.900000000000006</v>
      </c>
      <c r="E11" s="33">
        <v>0.72</v>
      </c>
      <c r="F11" s="17" t="s">
        <v>51</v>
      </c>
      <c r="G11" s="78">
        <v>100</v>
      </c>
      <c r="H11" s="57">
        <v>110</v>
      </c>
      <c r="I11" s="42">
        <v>117.5</v>
      </c>
      <c r="J11" s="34"/>
      <c r="K11" s="16">
        <v>117.5</v>
      </c>
      <c r="L11" s="83">
        <f t="shared" ref="L11:L12" si="0">K11*E11</f>
        <v>84.6</v>
      </c>
      <c r="M11" s="66" t="s">
        <v>81</v>
      </c>
    </row>
    <row r="12" spans="1:13">
      <c r="A12" s="67">
        <v>1</v>
      </c>
      <c r="B12" s="76" t="s">
        <v>36</v>
      </c>
      <c r="C12" s="76" t="s">
        <v>63</v>
      </c>
      <c r="D12" s="48">
        <v>74.3</v>
      </c>
      <c r="E12" s="69">
        <v>0.71730000000000005</v>
      </c>
      <c r="F12" s="15" t="s">
        <v>51</v>
      </c>
      <c r="G12" s="79">
        <v>110</v>
      </c>
      <c r="H12" s="71" t="s">
        <v>35</v>
      </c>
      <c r="I12" s="44" t="s">
        <v>35</v>
      </c>
      <c r="J12" s="72"/>
      <c r="K12" s="14">
        <v>110</v>
      </c>
      <c r="L12" s="84">
        <f t="shared" si="0"/>
        <v>78.903000000000006</v>
      </c>
      <c r="M12" s="19" t="s">
        <v>83</v>
      </c>
    </row>
    <row r="13" spans="1:13">
      <c r="B13" s="4" t="s">
        <v>11</v>
      </c>
    </row>
    <row r="14" spans="1:13" ht="16">
      <c r="A14" s="90" t="s">
        <v>58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3">
      <c r="A15" s="10">
        <v>1</v>
      </c>
      <c r="B15" s="12" t="s">
        <v>37</v>
      </c>
      <c r="C15" s="12" t="s">
        <v>64</v>
      </c>
      <c r="D15" s="46">
        <v>81.3</v>
      </c>
      <c r="E15" s="51">
        <v>0.67589999999999995</v>
      </c>
      <c r="F15" s="12" t="s">
        <v>51</v>
      </c>
      <c r="G15" s="40">
        <v>130</v>
      </c>
      <c r="H15" s="40">
        <v>140</v>
      </c>
      <c r="I15" s="43">
        <v>145</v>
      </c>
      <c r="J15" s="13"/>
      <c r="K15" s="13">
        <v>140</v>
      </c>
      <c r="L15" s="55">
        <f>K15*E15</f>
        <v>94.625999999999991</v>
      </c>
      <c r="M15" s="12" t="s">
        <v>81</v>
      </c>
    </row>
    <row r="16" spans="1:13">
      <c r="A16" s="11">
        <v>2</v>
      </c>
      <c r="B16" s="15" t="s">
        <v>38</v>
      </c>
      <c r="C16" s="15" t="s">
        <v>65</v>
      </c>
      <c r="D16" s="47">
        <v>82.4</v>
      </c>
      <c r="E16" s="52">
        <v>0.6704</v>
      </c>
      <c r="F16" s="15" t="s">
        <v>51</v>
      </c>
      <c r="G16" s="41">
        <v>127.5</v>
      </c>
      <c r="H16" s="41">
        <v>135</v>
      </c>
      <c r="I16" s="41">
        <v>140</v>
      </c>
      <c r="J16" s="14"/>
      <c r="K16" s="14">
        <v>140</v>
      </c>
      <c r="L16" s="56">
        <f>K16*E16</f>
        <v>93.855999999999995</v>
      </c>
      <c r="M16" s="15" t="s">
        <v>81</v>
      </c>
    </row>
    <row r="18" spans="1:13" ht="16">
      <c r="A18" s="115" t="s">
        <v>15</v>
      </c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3">
      <c r="A19" s="7">
        <v>1</v>
      </c>
      <c r="B19" s="9" t="s">
        <v>20</v>
      </c>
      <c r="C19" s="9" t="s">
        <v>66</v>
      </c>
      <c r="D19" s="31">
        <v>89.2</v>
      </c>
      <c r="E19" s="32">
        <v>0.64170000000000005</v>
      </c>
      <c r="F19" s="9" t="s">
        <v>51</v>
      </c>
      <c r="G19" s="38">
        <v>125</v>
      </c>
      <c r="H19" s="38">
        <v>135</v>
      </c>
      <c r="I19" s="38">
        <v>140</v>
      </c>
      <c r="J19" s="8"/>
      <c r="K19" s="8">
        <v>140</v>
      </c>
      <c r="L19" s="36">
        <f>K19*E19</f>
        <v>89.838000000000008</v>
      </c>
      <c r="M19" s="9" t="s">
        <v>83</v>
      </c>
    </row>
    <row r="20" spans="1:13">
      <c r="B20" s="4" t="s">
        <v>11</v>
      </c>
    </row>
    <row r="21" spans="1:13" ht="16">
      <c r="A21" s="90" t="s">
        <v>16</v>
      </c>
      <c r="B21" s="90"/>
      <c r="C21" s="90"/>
      <c r="D21" s="90"/>
      <c r="E21" s="90"/>
      <c r="F21" s="90"/>
      <c r="G21" s="90"/>
      <c r="H21" s="90"/>
      <c r="I21" s="90"/>
      <c r="J21" s="90"/>
    </row>
    <row r="22" spans="1:13">
      <c r="A22" s="58">
        <v>1</v>
      </c>
      <c r="B22" s="74" t="s">
        <v>40</v>
      </c>
      <c r="C22" s="12" t="s">
        <v>67</v>
      </c>
      <c r="D22" s="85">
        <v>109.7</v>
      </c>
      <c r="E22" s="51">
        <v>0.58899999999999997</v>
      </c>
      <c r="F22" s="64" t="s">
        <v>51</v>
      </c>
      <c r="G22" s="61">
        <v>190</v>
      </c>
      <c r="H22" s="86">
        <v>195</v>
      </c>
      <c r="I22" s="86">
        <v>195</v>
      </c>
      <c r="J22" s="13"/>
      <c r="K22" s="80">
        <v>190</v>
      </c>
      <c r="L22" s="82">
        <f>K22*E22</f>
        <v>111.91</v>
      </c>
      <c r="M22" s="64" t="s">
        <v>81</v>
      </c>
    </row>
    <row r="23" spans="1:13">
      <c r="A23" s="67">
        <v>1</v>
      </c>
      <c r="B23" s="76" t="s">
        <v>39</v>
      </c>
      <c r="C23" s="15" t="s">
        <v>68</v>
      </c>
      <c r="D23" s="68">
        <v>106</v>
      </c>
      <c r="E23" s="52">
        <v>0.59560000000000002</v>
      </c>
      <c r="F23" s="19" t="s">
        <v>69</v>
      </c>
      <c r="G23" s="70">
        <v>140</v>
      </c>
      <c r="H23" s="87">
        <v>150</v>
      </c>
      <c r="I23" s="87">
        <v>160</v>
      </c>
      <c r="J23" s="14"/>
      <c r="K23" s="81">
        <v>160</v>
      </c>
      <c r="L23" s="84">
        <f>K23*E23</f>
        <v>95.296000000000006</v>
      </c>
      <c r="M23" s="23" t="s">
        <v>83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4:J14"/>
    <mergeCell ref="A18:J18"/>
    <mergeCell ref="A21:J21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7" style="4" customWidth="1"/>
    <col min="3" max="3" width="27.5" style="4" bestFit="1" customWidth="1"/>
    <col min="4" max="4" width="16.33203125" style="30" customWidth="1"/>
    <col min="5" max="5" width="10.6640625" style="33" customWidth="1"/>
    <col min="6" max="6" width="34" style="4" customWidth="1"/>
    <col min="7" max="7" width="5.6640625" style="5" bestFit="1" customWidth="1"/>
    <col min="8" max="8" width="5.83203125" style="5" customWidth="1"/>
    <col min="9" max="9" width="5.6640625" style="5" bestFit="1" customWidth="1"/>
    <col min="10" max="10" width="4.83203125" style="5" bestFit="1" customWidth="1"/>
    <col min="11" max="11" width="11.33203125" style="5" bestFit="1" customWidth="1"/>
    <col min="12" max="12" width="8.6640625" style="35" bestFit="1" customWidth="1"/>
    <col min="13" max="13" width="22.83203125" style="4" customWidth="1"/>
    <col min="14" max="16384" width="9.1640625" style="3"/>
  </cols>
  <sheetData>
    <row r="1" spans="1:13" s="2" customFormat="1" ht="29" customHeight="1">
      <c r="A1" s="100" t="s">
        <v>48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86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78</v>
      </c>
      <c r="B3" s="91" t="s">
        <v>0</v>
      </c>
      <c r="C3" s="110" t="s">
        <v>79</v>
      </c>
      <c r="D3" s="112" t="s">
        <v>5</v>
      </c>
      <c r="E3" s="96" t="s">
        <v>6</v>
      </c>
      <c r="F3" s="114" t="s">
        <v>4</v>
      </c>
      <c r="G3" s="114" t="s">
        <v>8</v>
      </c>
      <c r="H3" s="114"/>
      <c r="I3" s="114"/>
      <c r="J3" s="114"/>
      <c r="K3" s="94" t="s">
        <v>17</v>
      </c>
      <c r="L3" s="96" t="s">
        <v>2</v>
      </c>
      <c r="M3" s="98" t="s">
        <v>80</v>
      </c>
    </row>
    <row r="4" spans="1:13" s="1" customFormat="1" ht="21" customHeight="1" thickBot="1">
      <c r="A4" s="109"/>
      <c r="B4" s="92"/>
      <c r="C4" s="111"/>
      <c r="D4" s="113"/>
      <c r="E4" s="97"/>
      <c r="F4" s="111"/>
      <c r="G4" s="27">
        <v>1</v>
      </c>
      <c r="H4" s="27">
        <v>2</v>
      </c>
      <c r="I4" s="27">
        <v>3</v>
      </c>
      <c r="J4" s="27" t="s">
        <v>3</v>
      </c>
      <c r="K4" s="95"/>
      <c r="L4" s="97"/>
      <c r="M4" s="99"/>
    </row>
    <row r="5" spans="1:13" ht="16">
      <c r="A5" s="120" t="s">
        <v>12</v>
      </c>
      <c r="B5" s="121"/>
      <c r="C5" s="122"/>
      <c r="D5" s="122"/>
      <c r="E5" s="122"/>
      <c r="F5" s="122"/>
      <c r="G5" s="122"/>
      <c r="H5" s="122"/>
      <c r="I5" s="122"/>
      <c r="J5" s="122"/>
      <c r="K5" s="20"/>
      <c r="L5" s="63"/>
      <c r="M5" s="18"/>
    </row>
    <row r="6" spans="1:13">
      <c r="A6" s="7">
        <v>1</v>
      </c>
      <c r="B6" s="6" t="s">
        <v>22</v>
      </c>
      <c r="C6" s="9" t="s">
        <v>70</v>
      </c>
      <c r="D6" s="29">
        <v>65.3</v>
      </c>
      <c r="E6" s="32">
        <v>0.79320000000000002</v>
      </c>
      <c r="F6" s="6" t="s">
        <v>10</v>
      </c>
      <c r="G6" s="38">
        <v>115</v>
      </c>
      <c r="H6" s="38">
        <v>122.5</v>
      </c>
      <c r="I6" s="39">
        <v>130</v>
      </c>
      <c r="J6" s="8"/>
      <c r="K6" s="8">
        <v>122.5</v>
      </c>
      <c r="L6" s="36">
        <f>K6*E6</f>
        <v>97.167000000000002</v>
      </c>
      <c r="M6" s="9" t="s">
        <v>82</v>
      </c>
    </row>
    <row r="7" spans="1:13">
      <c r="A7" s="24"/>
      <c r="B7" s="25" t="s">
        <v>11</v>
      </c>
      <c r="C7" s="25"/>
      <c r="D7" s="59"/>
      <c r="E7" s="60"/>
      <c r="F7" s="25"/>
      <c r="G7" s="20"/>
      <c r="H7" s="20"/>
      <c r="I7" s="20"/>
      <c r="J7" s="20"/>
      <c r="K7" s="20"/>
      <c r="L7" s="63"/>
      <c r="M7" s="18"/>
    </row>
    <row r="8" spans="1:13" ht="16">
      <c r="A8" s="118" t="s">
        <v>14</v>
      </c>
      <c r="B8" s="90"/>
      <c r="C8" s="119"/>
      <c r="D8" s="119"/>
      <c r="E8" s="119"/>
      <c r="F8" s="119"/>
      <c r="G8" s="119"/>
      <c r="H8" s="119"/>
      <c r="I8" s="119"/>
      <c r="J8" s="119"/>
      <c r="M8" s="22"/>
    </row>
    <row r="9" spans="1:13">
      <c r="A9" s="7">
        <v>1</v>
      </c>
      <c r="B9" s="6" t="s">
        <v>43</v>
      </c>
      <c r="C9" s="6" t="s">
        <v>71</v>
      </c>
      <c r="D9" s="29">
        <v>75</v>
      </c>
      <c r="E9" s="32">
        <v>0.71260000000000001</v>
      </c>
      <c r="F9" s="6" t="s">
        <v>10</v>
      </c>
      <c r="G9" s="39">
        <v>150</v>
      </c>
      <c r="H9" s="38">
        <v>150</v>
      </c>
      <c r="I9" s="39">
        <v>160</v>
      </c>
      <c r="J9" s="8"/>
      <c r="K9" s="8">
        <v>150</v>
      </c>
      <c r="L9" s="36">
        <f>K9*E9</f>
        <v>106.89</v>
      </c>
      <c r="M9" s="9" t="s">
        <v>81</v>
      </c>
    </row>
    <row r="10" spans="1:13">
      <c r="A10" s="21"/>
      <c r="M10" s="22"/>
    </row>
    <row r="11" spans="1:13" ht="16">
      <c r="A11" s="118" t="s">
        <v>44</v>
      </c>
      <c r="B11" s="90"/>
      <c r="C11" s="119"/>
      <c r="D11" s="119"/>
      <c r="E11" s="119"/>
      <c r="F11" s="119"/>
      <c r="G11" s="119"/>
      <c r="H11" s="119"/>
      <c r="I11" s="119"/>
      <c r="J11" s="119"/>
      <c r="M11" s="22"/>
    </row>
    <row r="12" spans="1:13">
      <c r="A12" s="7">
        <v>1</v>
      </c>
      <c r="B12" s="9" t="s">
        <v>24</v>
      </c>
      <c r="C12" s="9" t="s">
        <v>72</v>
      </c>
      <c r="D12" s="29">
        <v>148</v>
      </c>
      <c r="E12" s="32">
        <v>0.55430000000000001</v>
      </c>
      <c r="F12" s="6" t="s">
        <v>10</v>
      </c>
      <c r="G12" s="38">
        <v>250</v>
      </c>
      <c r="H12" s="38">
        <v>260</v>
      </c>
      <c r="I12" s="38">
        <v>270</v>
      </c>
      <c r="J12" s="8"/>
      <c r="K12" s="8">
        <v>270</v>
      </c>
      <c r="L12" s="36">
        <f>K12*E12</f>
        <v>149.661</v>
      </c>
      <c r="M12" s="9" t="s">
        <v>81</v>
      </c>
    </row>
  </sheetData>
  <mergeCells count="14">
    <mergeCell ref="A8:J8"/>
    <mergeCell ref="A11:J11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zoomScaleNormal="100" workbookViewId="0">
      <selection activeCell="M10" sqref="M10"/>
    </sheetView>
  </sheetViews>
  <sheetFormatPr baseColWidth="10" defaultColWidth="9.1640625" defaultRowHeight="13"/>
  <cols>
    <col min="1" max="1" width="7.5" style="4" bestFit="1" customWidth="1"/>
    <col min="2" max="2" width="27" style="4" customWidth="1"/>
    <col min="3" max="3" width="27.5" style="4" bestFit="1" customWidth="1"/>
    <col min="4" max="4" width="16.33203125" style="30" customWidth="1"/>
    <col min="5" max="5" width="10.6640625" style="33" customWidth="1"/>
    <col min="6" max="6" width="34" style="4" customWidth="1"/>
    <col min="7" max="7" width="5.6640625" style="5" bestFit="1" customWidth="1"/>
    <col min="8" max="8" width="5.83203125" style="5" bestFit="1" customWidth="1"/>
    <col min="9" max="9" width="5.6640625" style="5" bestFit="1" customWidth="1"/>
    <col min="10" max="10" width="4.83203125" style="5" bestFit="1" customWidth="1"/>
    <col min="11" max="11" width="11.33203125" style="34" bestFit="1" customWidth="1"/>
    <col min="12" max="12" width="8.6640625" style="35" bestFit="1" customWidth="1"/>
    <col min="13" max="13" width="22.83203125" style="4" customWidth="1"/>
    <col min="14" max="16384" width="9.1640625" style="3"/>
  </cols>
  <sheetData>
    <row r="1" spans="1:13" s="2" customFormat="1" ht="29" customHeight="1">
      <c r="A1" s="100" t="s">
        <v>49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83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78</v>
      </c>
      <c r="B3" s="91" t="s">
        <v>0</v>
      </c>
      <c r="C3" s="110" t="s">
        <v>79</v>
      </c>
      <c r="D3" s="112" t="s">
        <v>5</v>
      </c>
      <c r="E3" s="96" t="s">
        <v>23</v>
      </c>
      <c r="F3" s="114" t="s">
        <v>4</v>
      </c>
      <c r="G3" s="114" t="s">
        <v>8</v>
      </c>
      <c r="H3" s="114"/>
      <c r="I3" s="114"/>
      <c r="J3" s="114"/>
      <c r="K3" s="94" t="s">
        <v>17</v>
      </c>
      <c r="L3" s="96" t="s">
        <v>2</v>
      </c>
      <c r="M3" s="98" t="s">
        <v>80</v>
      </c>
    </row>
    <row r="4" spans="1:13" s="1" customFormat="1" ht="21" customHeight="1" thickBot="1">
      <c r="A4" s="109"/>
      <c r="B4" s="92"/>
      <c r="C4" s="111"/>
      <c r="D4" s="113"/>
      <c r="E4" s="97"/>
      <c r="F4" s="111"/>
      <c r="G4" s="27">
        <v>1</v>
      </c>
      <c r="H4" s="27">
        <v>2</v>
      </c>
      <c r="I4" s="27">
        <v>3</v>
      </c>
      <c r="J4" s="27" t="s">
        <v>3</v>
      </c>
      <c r="K4" s="95"/>
      <c r="L4" s="97"/>
      <c r="M4" s="99"/>
    </row>
    <row r="5" spans="1:13" ht="16">
      <c r="A5" s="120" t="s">
        <v>14</v>
      </c>
      <c r="B5" s="121"/>
      <c r="C5" s="122"/>
      <c r="D5" s="122"/>
      <c r="E5" s="122"/>
      <c r="F5" s="122"/>
      <c r="G5" s="122"/>
      <c r="H5" s="122"/>
      <c r="I5" s="122"/>
      <c r="J5" s="122"/>
      <c r="K5" s="62"/>
      <c r="L5" s="63"/>
      <c r="M5" s="18"/>
    </row>
    <row r="6" spans="1:13">
      <c r="A6" s="7">
        <v>1</v>
      </c>
      <c r="B6" s="9" t="s">
        <v>41</v>
      </c>
      <c r="C6" s="9" t="s">
        <v>73</v>
      </c>
      <c r="D6" s="29">
        <v>74</v>
      </c>
      <c r="E6" s="32">
        <v>0.71930000000000005</v>
      </c>
      <c r="F6" s="6" t="s">
        <v>10</v>
      </c>
      <c r="G6" s="38">
        <v>170</v>
      </c>
      <c r="H6" s="38">
        <v>180</v>
      </c>
      <c r="I6" s="39">
        <v>185</v>
      </c>
      <c r="J6" s="8"/>
      <c r="K6" s="8">
        <v>180</v>
      </c>
      <c r="L6" s="36">
        <f>K6*E6</f>
        <v>129.47400000000002</v>
      </c>
      <c r="M6" s="9" t="s">
        <v>81</v>
      </c>
    </row>
    <row r="7" spans="1:13">
      <c r="A7" s="21"/>
      <c r="B7" s="4" t="s">
        <v>11</v>
      </c>
      <c r="M7" s="22"/>
    </row>
    <row r="8" spans="1:13" ht="16">
      <c r="A8" s="123" t="s">
        <v>58</v>
      </c>
      <c r="B8" s="115"/>
      <c r="C8" s="124"/>
      <c r="D8" s="124"/>
      <c r="E8" s="124"/>
      <c r="F8" s="124"/>
      <c r="G8" s="124"/>
      <c r="H8" s="124"/>
      <c r="I8" s="124"/>
      <c r="J8" s="124"/>
      <c r="K8" s="72"/>
      <c r="L8" s="73"/>
      <c r="M8" s="23"/>
    </row>
    <row r="9" spans="1:13">
      <c r="A9" s="7">
        <v>1</v>
      </c>
      <c r="B9" s="9" t="s">
        <v>42</v>
      </c>
      <c r="C9" s="9" t="s">
        <v>74</v>
      </c>
      <c r="D9" s="29">
        <v>82.5</v>
      </c>
      <c r="E9" s="32">
        <v>0.66990000000000005</v>
      </c>
      <c r="F9" s="6" t="s">
        <v>10</v>
      </c>
      <c r="G9" s="38">
        <v>160</v>
      </c>
      <c r="H9" s="38">
        <v>180</v>
      </c>
      <c r="I9" s="38">
        <v>195</v>
      </c>
      <c r="J9" s="8"/>
      <c r="K9" s="8">
        <v>195</v>
      </c>
      <c r="L9" s="36">
        <f>K9*E9</f>
        <v>130.63050000000001</v>
      </c>
      <c r="M9" s="9" t="s">
        <v>81</v>
      </c>
    </row>
  </sheetData>
  <mergeCells count="13">
    <mergeCell ref="A8:J8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5.1640625" style="4" customWidth="1"/>
    <col min="3" max="3" width="27.5" style="4" bestFit="1" customWidth="1"/>
    <col min="4" max="4" width="16.5" style="30" customWidth="1"/>
    <col min="5" max="5" width="10.5" style="33" bestFit="1" customWidth="1"/>
    <col min="6" max="6" width="29.5" style="4" bestFit="1" customWidth="1"/>
    <col min="7" max="10" width="5.5" style="5" customWidth="1"/>
    <col min="11" max="11" width="11.33203125" style="5" bestFit="1" customWidth="1"/>
    <col min="12" max="12" width="11.6640625" style="35" customWidth="1"/>
    <col min="13" max="13" width="21" style="4" customWidth="1"/>
    <col min="14" max="16384" width="9.1640625" style="3"/>
  </cols>
  <sheetData>
    <row r="1" spans="1:13" s="2" customFormat="1" ht="29" customHeight="1">
      <c r="A1" s="100" t="s">
        <v>50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7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78</v>
      </c>
      <c r="B3" s="91" t="s">
        <v>0</v>
      </c>
      <c r="C3" s="110" t="s">
        <v>79</v>
      </c>
      <c r="D3" s="112" t="s">
        <v>5</v>
      </c>
      <c r="E3" s="96" t="s">
        <v>6</v>
      </c>
      <c r="F3" s="114" t="s">
        <v>4</v>
      </c>
      <c r="G3" s="114" t="s">
        <v>9</v>
      </c>
      <c r="H3" s="114"/>
      <c r="I3" s="114"/>
      <c r="J3" s="114"/>
      <c r="K3" s="114" t="s">
        <v>17</v>
      </c>
      <c r="L3" s="96" t="s">
        <v>2</v>
      </c>
      <c r="M3" s="98" t="s">
        <v>80</v>
      </c>
    </row>
    <row r="4" spans="1:13" s="1" customFormat="1" ht="21" customHeight="1" thickBot="1">
      <c r="A4" s="109"/>
      <c r="B4" s="92"/>
      <c r="C4" s="111"/>
      <c r="D4" s="113"/>
      <c r="E4" s="97"/>
      <c r="F4" s="111"/>
      <c r="G4" s="27">
        <v>1</v>
      </c>
      <c r="H4" s="27">
        <v>2</v>
      </c>
      <c r="I4" s="27">
        <v>3</v>
      </c>
      <c r="J4" s="27" t="s">
        <v>3</v>
      </c>
      <c r="K4" s="111"/>
      <c r="L4" s="97"/>
      <c r="M4" s="99"/>
    </row>
    <row r="5" spans="1:13" ht="16">
      <c r="A5" s="120" t="s">
        <v>15</v>
      </c>
      <c r="B5" s="121"/>
      <c r="C5" s="122"/>
      <c r="D5" s="122"/>
      <c r="E5" s="122"/>
      <c r="F5" s="122"/>
      <c r="G5" s="122"/>
      <c r="H5" s="122"/>
      <c r="I5" s="122"/>
      <c r="J5" s="122"/>
      <c r="K5" s="20"/>
      <c r="L5" s="63"/>
      <c r="M5" s="18"/>
    </row>
    <row r="6" spans="1:13">
      <c r="A6" s="7">
        <v>1</v>
      </c>
      <c r="B6" s="9" t="s">
        <v>45</v>
      </c>
      <c r="C6" s="9" t="s">
        <v>76</v>
      </c>
      <c r="D6" s="29">
        <v>89.4</v>
      </c>
      <c r="E6" s="32">
        <v>0.86650000000000005</v>
      </c>
      <c r="F6" s="9" t="s">
        <v>51</v>
      </c>
      <c r="G6" s="45">
        <v>92.5</v>
      </c>
      <c r="H6" s="38">
        <v>92.5</v>
      </c>
      <c r="I6" s="45">
        <v>102.5</v>
      </c>
      <c r="J6" s="26"/>
      <c r="K6" s="26">
        <v>92.5</v>
      </c>
      <c r="L6" s="89">
        <f>K6*E6</f>
        <v>80.151250000000005</v>
      </c>
      <c r="M6" s="9" t="s">
        <v>81</v>
      </c>
    </row>
    <row r="7" spans="1:13">
      <c r="A7" s="21"/>
      <c r="B7" s="4" t="s">
        <v>11</v>
      </c>
      <c r="M7" s="22"/>
    </row>
    <row r="8" spans="1:13" ht="16">
      <c r="A8" s="118" t="s">
        <v>58</v>
      </c>
      <c r="B8" s="90"/>
      <c r="C8" s="90"/>
      <c r="D8" s="90"/>
      <c r="E8" s="90"/>
      <c r="F8" s="90"/>
      <c r="G8" s="90"/>
      <c r="H8" s="90"/>
      <c r="I8" s="90"/>
      <c r="J8" s="90"/>
      <c r="M8" s="22"/>
    </row>
    <row r="9" spans="1:13">
      <c r="A9" s="7">
        <v>1</v>
      </c>
      <c r="B9" s="9" t="s">
        <v>28</v>
      </c>
      <c r="C9" s="9" t="s">
        <v>77</v>
      </c>
      <c r="D9" s="31">
        <v>80.900000000000006</v>
      </c>
      <c r="E9" s="32">
        <v>0.67789999999999995</v>
      </c>
      <c r="F9" s="9" t="s">
        <v>75</v>
      </c>
      <c r="G9" s="38">
        <v>230</v>
      </c>
      <c r="H9" s="38">
        <v>245</v>
      </c>
      <c r="I9" s="39">
        <v>250</v>
      </c>
      <c r="J9" s="8"/>
      <c r="K9" s="8">
        <v>245</v>
      </c>
      <c r="L9" s="36">
        <f>K9*E9</f>
        <v>166.0855</v>
      </c>
      <c r="M9" s="88" t="s">
        <v>81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ПЛ без экипировки</vt:lpstr>
      <vt:lpstr>WRPF Жим лежа без экип</vt:lpstr>
      <vt:lpstr>WEPF Жим однослой</vt:lpstr>
      <vt:lpstr>WEPF Жим софт однопетельная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2022-02-05T11:43:34Z</dcterms:modified>
</cp:coreProperties>
</file>