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11340" windowHeight="5625" tabRatio="368"/>
  </bookViews>
  <sheets>
    <sheet name="пауэрлифтинг" sheetId="27" r:id="rId1"/>
  </sheets>
  <definedNames>
    <definedName name="_xlnm.Print_Area" localSheetId="0">пауэрлифтинг!$B$1:$AH$4</definedName>
  </definedNames>
  <calcPr calcId="125725"/>
  <fileRecoveryPr autoRecover="0"/>
</workbook>
</file>

<file path=xl/calcChain.xml><?xml version="1.0" encoding="utf-8"?>
<calcChain xmlns="http://schemas.openxmlformats.org/spreadsheetml/2006/main">
  <c r="X24" i="27"/>
  <c r="Z24"/>
  <c r="Z21"/>
  <c r="AA21"/>
  <c r="Y21"/>
  <c r="S21"/>
  <c r="Z18"/>
  <c r="AH18"/>
  <c r="AI18"/>
  <c r="Y18"/>
  <c r="S18"/>
  <c r="AF16"/>
  <c r="AG16"/>
  <c r="Z16"/>
  <c r="AA16"/>
  <c r="Y16"/>
  <c r="S16"/>
  <c r="Z17"/>
  <c r="AA17"/>
  <c r="Y17"/>
  <c r="S17"/>
  <c r="AF14"/>
  <c r="AG14"/>
  <c r="Z14"/>
  <c r="AH14"/>
  <c r="AI14"/>
  <c r="Y14"/>
  <c r="S14"/>
  <c r="AG18"/>
  <c r="AG21"/>
  <c r="AG20"/>
  <c r="Z20"/>
  <c r="AA20"/>
  <c r="Y20"/>
  <c r="S20"/>
  <c r="AG13"/>
  <c r="Z13"/>
  <c r="AA13"/>
  <c r="Y13"/>
  <c r="S13"/>
  <c r="AG25"/>
  <c r="X25"/>
  <c r="Y25"/>
  <c r="S25"/>
  <c r="AF12"/>
  <c r="AG12"/>
  <c r="Z12"/>
  <c r="AA12"/>
  <c r="Y12"/>
  <c r="S12"/>
  <c r="AF24"/>
  <c r="AG24"/>
  <c r="S24"/>
  <c r="AG9"/>
  <c r="Z9"/>
  <c r="AA9"/>
  <c r="Y9"/>
  <c r="S9"/>
  <c r="AG7"/>
  <c r="Z7"/>
  <c r="AH7"/>
  <c r="AI7"/>
  <c r="Y7"/>
  <c r="S7"/>
  <c r="AG51"/>
  <c r="Z51"/>
  <c r="AA51"/>
  <c r="Y51"/>
  <c r="S51"/>
  <c r="AG43"/>
  <c r="Z43"/>
  <c r="AA43"/>
  <c r="Y43"/>
  <c r="S43"/>
  <c r="Z32"/>
  <c r="AA32"/>
  <c r="Y32"/>
  <c r="S32"/>
  <c r="Z33"/>
  <c r="AA33"/>
  <c r="Y33"/>
  <c r="S33"/>
  <c r="Z38"/>
  <c r="AA38"/>
  <c r="Y38"/>
  <c r="S38"/>
  <c r="AG31"/>
  <c r="Y31"/>
  <c r="S31"/>
  <c r="AG28"/>
  <c r="Y28"/>
  <c r="Z28"/>
  <c r="AA28"/>
  <c r="AG30"/>
  <c r="Y30"/>
  <c r="Z30"/>
  <c r="AH30"/>
  <c r="AI30"/>
  <c r="AG46"/>
  <c r="AG35"/>
  <c r="AG41"/>
  <c r="Z35"/>
  <c r="AH35"/>
  <c r="AI35"/>
  <c r="Y35"/>
  <c r="S35"/>
  <c r="Z49"/>
  <c r="AH49"/>
  <c r="AI49"/>
  <c r="Y49"/>
  <c r="S49"/>
  <c r="Z41"/>
  <c r="AA41"/>
  <c r="Y41"/>
  <c r="S41"/>
  <c r="Z46"/>
  <c r="AA46"/>
  <c r="Y46"/>
  <c r="S46"/>
  <c r="AG38"/>
  <c r="AH20"/>
  <c r="AI20"/>
  <c r="AG49"/>
  <c r="Z31"/>
  <c r="AA31"/>
  <c r="S30"/>
  <c r="AH17"/>
  <c r="AI17"/>
  <c r="Y24"/>
  <c r="AA18"/>
  <c r="AH13"/>
  <c r="AI13"/>
  <c r="AG33"/>
  <c r="AA14"/>
  <c r="AH46"/>
  <c r="AI46"/>
  <c r="S28"/>
  <c r="AG32"/>
  <c r="AG17"/>
  <c r="AA7"/>
  <c r="Z25"/>
  <c r="AA25"/>
  <c r="AH21"/>
  <c r="AI21"/>
  <c r="AA49"/>
  <c r="AH16"/>
  <c r="AI16"/>
  <c r="AH38"/>
  <c r="AI38"/>
  <c r="AH12"/>
  <c r="AI12"/>
  <c r="AA35"/>
  <c r="AH32"/>
  <c r="AI32"/>
  <c r="AH43"/>
  <c r="AI43"/>
  <c r="AH31"/>
  <c r="AI31"/>
  <c r="AH25"/>
  <c r="AI25"/>
  <c r="AH33"/>
  <c r="AI33"/>
  <c r="AA30"/>
  <c r="AH28"/>
  <c r="AI28"/>
  <c r="AH51"/>
  <c r="AI51"/>
  <c r="AH24"/>
  <c r="AI24"/>
  <c r="AA24"/>
  <c r="AH41"/>
  <c r="AI41"/>
  <c r="AH9"/>
  <c r="AI9"/>
</calcChain>
</file>

<file path=xl/sharedStrings.xml><?xml version="1.0" encoding="utf-8"?>
<sst xmlns="http://schemas.openxmlformats.org/spreadsheetml/2006/main" count="277" uniqueCount="102">
  <si>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</si>
  <si>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</si>
  <si>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</si>
  <si>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</si>
  <si>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</si>
  <si>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</si>
  <si>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</si>
  <si>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</si>
  <si>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</si>
  <si>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</si>
  <si>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Страна</t>
  </si>
  <si>
    <t>ПРИСЕД</t>
  </si>
  <si>
    <t>СУММА</t>
  </si>
  <si>
    <t>СТАНОВАЯ ТЯГА</t>
  </si>
  <si>
    <t>ИТОГ</t>
  </si>
  <si>
    <t>subtotal</t>
  </si>
  <si>
    <t>Сумма</t>
  </si>
  <si>
    <t>Очки</t>
  </si>
  <si>
    <t>open</t>
  </si>
  <si>
    <t>Россия</t>
  </si>
  <si>
    <t>Команда</t>
  </si>
  <si>
    <t>ДК</t>
  </si>
  <si>
    <t>Дивизион</t>
  </si>
  <si>
    <t>Тренер</t>
  </si>
  <si>
    <t>teen 14-15</t>
  </si>
  <si>
    <t>masters 45-49</t>
  </si>
  <si>
    <t xml:space="preserve"> </t>
  </si>
  <si>
    <t>RAW</t>
  </si>
  <si>
    <t>Тюмень</t>
  </si>
  <si>
    <t>Тюменская область</t>
  </si>
  <si>
    <t>AMT</t>
  </si>
  <si>
    <t>masters 40-44</t>
  </si>
  <si>
    <t>teen 0-13</t>
  </si>
  <si>
    <t>masters 55-59</t>
  </si>
  <si>
    <t>Город</t>
  </si>
  <si>
    <t>Сочи</t>
  </si>
  <si>
    <t>Майкоп</t>
  </si>
  <si>
    <t>Ярославль</t>
  </si>
  <si>
    <t>Щукин Михаил</t>
  </si>
  <si>
    <t>Республика Адыгея</t>
  </si>
  <si>
    <t>masters 65-69</t>
  </si>
  <si>
    <t>Малгобек</t>
  </si>
  <si>
    <t>Становая тяга</t>
  </si>
  <si>
    <t>Безэкипировочная</t>
  </si>
  <si>
    <t>Любители</t>
  </si>
  <si>
    <t>Мужчины</t>
  </si>
  <si>
    <t>Троеборье</t>
  </si>
  <si>
    <t>Безэкипировочное</t>
  </si>
  <si>
    <t>Приседания</t>
  </si>
  <si>
    <t>Безэкипировочные</t>
  </si>
  <si>
    <t>1 masters</t>
  </si>
  <si>
    <t>2 masters</t>
  </si>
  <si>
    <t>3 masters</t>
  </si>
  <si>
    <t>1 open</t>
  </si>
  <si>
    <t>2 open</t>
  </si>
  <si>
    <t>3 open</t>
  </si>
  <si>
    <t>Ярижев Амерхан</t>
  </si>
  <si>
    <t>Ярославская область</t>
  </si>
  <si>
    <t>Московская область</t>
  </si>
  <si>
    <t>Республика Крым</t>
  </si>
  <si>
    <t>Симферополь</t>
  </si>
  <si>
    <t>Горбунов В.</t>
  </si>
  <si>
    <t>Женщины</t>
  </si>
  <si>
    <t>Братск</t>
  </si>
  <si>
    <t>Калинин Г.</t>
  </si>
  <si>
    <t>masters 50-54</t>
  </si>
  <si>
    <t>Катаева Эльвира</t>
  </si>
  <si>
    <t>PRO</t>
  </si>
  <si>
    <t>Погас Максим</t>
  </si>
  <si>
    <t>Комаров Николай</t>
  </si>
  <si>
    <t>Горбунов Вячеслав</t>
  </si>
  <si>
    <t>RAW+</t>
  </si>
  <si>
    <t>EQUIP</t>
  </si>
  <si>
    <t>Рассказов Александр</t>
  </si>
  <si>
    <t>EQUIP+</t>
  </si>
  <si>
    <t>Иркутская область</t>
  </si>
  <si>
    <t>Калинина Варвара</t>
  </si>
  <si>
    <t>Безэкипировочный</t>
  </si>
  <si>
    <t>Калинин Григорий</t>
  </si>
  <si>
    <t>Ерошкин Игорь</t>
  </si>
  <si>
    <t>Письменный Сергей</t>
  </si>
  <si>
    <t>"ОЛИМПИЯ - VII", 12 июня 2020 года, Сочи</t>
  </si>
  <si>
    <t>ПРО</t>
  </si>
  <si>
    <t>Софт-экипировочные</t>
  </si>
  <si>
    <t>Манченко Александр</t>
  </si>
  <si>
    <t>Хоменкова Светлана</t>
  </si>
  <si>
    <t>Рак Екатерина</t>
  </si>
  <si>
    <t>Манченко Кирилл</t>
  </si>
  <si>
    <t>Щукин М.</t>
  </si>
  <si>
    <t>Чепурнов Андрей</t>
  </si>
  <si>
    <t>самост.</t>
  </si>
  <si>
    <t>Республика Ингушетия</t>
  </si>
  <si>
    <t>Жим штанги лёжа</t>
  </si>
  <si>
    <t>Вринчан Владимир</t>
  </si>
  <si>
    <t>Салосалов Сергей</t>
  </si>
  <si>
    <t>Щёлково</t>
  </si>
  <si>
    <t>Краснодарский край</t>
  </si>
  <si>
    <t>Софт-экипировочный 1-петельный</t>
  </si>
  <si>
    <t>Однослойная экипировка</t>
  </si>
  <si>
    <t>Кокорев Илья</t>
  </si>
  <si>
    <t>Многослойная экипировка</t>
  </si>
  <si>
    <t>Военный жим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</si>
</sst>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sz val="16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6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b/>
      <sz val="8"/>
      <color rgb="FF0000FF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</cellStyleXfs>
  <cellXfs count="83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4" fontId="15" fillId="0" borderId="10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7"/>
  <sheetViews>
    <sheetView tabSelected="1" zoomScale="85" zoomScaleNormal="85" workbookViewId="0">
      <selection activeCell="H62" sqref="H62"/>
    </sheetView>
  </sheetViews>
  <sheetFormatPr defaultRowHeight="12.75"/>
  <cols>
    <col min="1" max="1" width="5" style="5" customWidth="1"/>
    <col min="2" max="2" width="6" style="5" customWidth="1"/>
    <col min="3" max="3" width="7.5703125" style="5" customWidth="1"/>
    <col min="4" max="4" width="8.85546875" style="5" bestFit="1" customWidth="1"/>
    <col min="5" max="5" width="5.140625" style="5" bestFit="1" customWidth="1"/>
    <col min="6" max="6" width="22.85546875" style="5" customWidth="1"/>
    <col min="7" max="7" width="37.28515625" style="5" customWidth="1"/>
    <col min="8" max="8" width="19.28515625" style="5" bestFit="1" customWidth="1"/>
    <col min="9" max="9" width="12.7109375" style="5" bestFit="1" customWidth="1"/>
    <col min="10" max="10" width="13.28515625" style="11" bestFit="1" customWidth="1"/>
    <col min="11" max="11" width="18.5703125" style="8" bestFit="1" customWidth="1"/>
    <col min="12" max="12" width="6.7109375" style="6" bestFit="1" customWidth="1"/>
    <col min="13" max="13" width="6.7109375" style="23" bestFit="1" customWidth="1"/>
    <col min="14" max="14" width="5.42578125" style="1" customWidth="1"/>
    <col min="15" max="15" width="5.42578125" style="5" customWidth="1"/>
    <col min="16" max="16" width="6.140625" style="5" bestFit="1" customWidth="1"/>
    <col min="17" max="17" width="3.7109375" style="10" customWidth="1"/>
    <col min="18" max="18" width="6.5703125" style="5" bestFit="1" customWidth="1"/>
    <col min="19" max="19" width="8.7109375" style="5" bestFit="1" customWidth="1"/>
    <col min="20" max="20" width="7.140625" style="5" customWidth="1"/>
    <col min="21" max="22" width="6.140625" style="5" bestFit="1" customWidth="1"/>
    <col min="23" max="23" width="2" style="10" bestFit="1" customWidth="1"/>
    <col min="24" max="24" width="6.5703125" style="5" bestFit="1" customWidth="1"/>
    <col min="25" max="25" width="8.7109375" style="8" bestFit="1" customWidth="1"/>
    <col min="26" max="26" width="7.42578125" style="5" bestFit="1" customWidth="1"/>
    <col min="27" max="27" width="8.7109375" style="1" bestFit="1" customWidth="1"/>
    <col min="28" max="28" width="6.7109375" style="5" customWidth="1"/>
    <col min="29" max="29" width="6.140625" style="5" customWidth="1"/>
    <col min="30" max="30" width="6.140625" style="5" bestFit="1" customWidth="1"/>
    <col min="31" max="31" width="7" style="33" customWidth="1"/>
    <col min="32" max="32" width="6.5703125" style="5" bestFit="1" customWidth="1"/>
    <col min="33" max="33" width="8.7109375" style="8" customWidth="1"/>
    <col min="34" max="34" width="6.140625" style="25" bestFit="1" customWidth="1"/>
    <col min="35" max="35" width="8.7109375" style="5" bestFit="1" customWidth="1"/>
    <col min="36" max="36" width="11.28515625" style="5" customWidth="1"/>
    <col min="37" max="37" width="15.85546875" style="5" bestFit="1" customWidth="1"/>
    <col min="38" max="38" width="5" style="5" customWidth="1"/>
    <col min="39" max="16384" width="9.140625" style="5"/>
  </cols>
  <sheetData>
    <row r="1" spans="1:38" ht="20.25">
      <c r="C1" s="9" t="s">
        <v>81</v>
      </c>
      <c r="D1" s="2"/>
      <c r="E1" s="2"/>
      <c r="F1" s="2"/>
      <c r="G1" s="2"/>
      <c r="H1" s="4"/>
      <c r="J1" s="13"/>
      <c r="K1" s="2"/>
      <c r="M1" s="24"/>
      <c r="N1" s="27"/>
      <c r="O1" s="28"/>
      <c r="P1" s="28"/>
      <c r="Q1" s="29"/>
      <c r="R1" s="28"/>
      <c r="S1" s="2"/>
      <c r="T1" s="28"/>
      <c r="U1" s="28"/>
      <c r="V1" s="10"/>
    </row>
    <row r="2" spans="1:38" ht="21" thickBot="1">
      <c r="B2" s="5" t="s">
        <v>26</v>
      </c>
      <c r="C2" s="9"/>
      <c r="D2" s="2"/>
      <c r="E2" s="2"/>
      <c r="F2" s="2"/>
      <c r="G2" s="2"/>
      <c r="H2" s="4"/>
      <c r="K2" s="9"/>
      <c r="L2" s="3"/>
      <c r="M2" s="24"/>
      <c r="N2" s="27"/>
      <c r="O2" s="28"/>
      <c r="P2" s="28"/>
      <c r="Q2" s="29"/>
      <c r="R2" s="28"/>
      <c r="S2" s="2"/>
      <c r="T2" s="28"/>
      <c r="U2" s="28"/>
      <c r="V2" s="10"/>
    </row>
    <row r="3" spans="1:38">
      <c r="A3" s="77" t="s">
        <v>17</v>
      </c>
      <c r="B3" s="67" t="s">
        <v>8</v>
      </c>
      <c r="C3" s="79" t="s">
        <v>21</v>
      </c>
      <c r="D3" s="79" t="s">
        <v>22</v>
      </c>
      <c r="E3" s="67" t="s">
        <v>2</v>
      </c>
      <c r="F3" s="67" t="s">
        <v>3</v>
      </c>
      <c r="G3" s="67" t="s">
        <v>20</v>
      </c>
      <c r="H3" s="67" t="s">
        <v>34</v>
      </c>
      <c r="I3" s="67" t="s">
        <v>10</v>
      </c>
      <c r="J3" s="65" t="s">
        <v>7</v>
      </c>
      <c r="K3" s="67" t="s">
        <v>4</v>
      </c>
      <c r="L3" s="75" t="s">
        <v>1</v>
      </c>
      <c r="M3" s="73" t="s">
        <v>0</v>
      </c>
      <c r="N3" s="64" t="s">
        <v>11</v>
      </c>
      <c r="O3" s="64"/>
      <c r="P3" s="64"/>
      <c r="Q3" s="64"/>
      <c r="R3" s="64"/>
      <c r="S3" s="64"/>
      <c r="T3" s="64" t="s">
        <v>5</v>
      </c>
      <c r="U3" s="64"/>
      <c r="V3" s="64"/>
      <c r="W3" s="64"/>
      <c r="X3" s="64"/>
      <c r="Y3" s="64"/>
      <c r="Z3" s="64" t="s">
        <v>12</v>
      </c>
      <c r="AA3" s="64"/>
      <c r="AB3" s="64" t="s">
        <v>13</v>
      </c>
      <c r="AC3" s="64"/>
      <c r="AD3" s="64"/>
      <c r="AE3" s="64"/>
      <c r="AF3" s="64"/>
      <c r="AG3" s="64"/>
      <c r="AH3" s="64" t="s">
        <v>14</v>
      </c>
      <c r="AI3" s="64"/>
      <c r="AJ3" s="69" t="s">
        <v>9</v>
      </c>
      <c r="AK3" s="69" t="s">
        <v>23</v>
      </c>
      <c r="AL3" s="71" t="s">
        <v>17</v>
      </c>
    </row>
    <row r="4" spans="1:38" s="7" customFormat="1" ht="12" thickBot="1">
      <c r="A4" s="78"/>
      <c r="B4" s="68"/>
      <c r="C4" s="80"/>
      <c r="D4" s="80"/>
      <c r="E4" s="68"/>
      <c r="F4" s="68"/>
      <c r="G4" s="68"/>
      <c r="H4" s="68"/>
      <c r="I4" s="68"/>
      <c r="J4" s="66"/>
      <c r="K4" s="68"/>
      <c r="L4" s="76"/>
      <c r="M4" s="74"/>
      <c r="N4" s="59">
        <v>1</v>
      </c>
      <c r="O4" s="60">
        <v>2</v>
      </c>
      <c r="P4" s="60">
        <v>3</v>
      </c>
      <c r="Q4" s="59">
        <v>4</v>
      </c>
      <c r="R4" s="59" t="s">
        <v>6</v>
      </c>
      <c r="S4" s="61" t="s">
        <v>0</v>
      </c>
      <c r="T4" s="59">
        <v>1</v>
      </c>
      <c r="U4" s="59">
        <v>2</v>
      </c>
      <c r="V4" s="59">
        <v>3</v>
      </c>
      <c r="W4" s="59">
        <v>4</v>
      </c>
      <c r="X4" s="59" t="s">
        <v>6</v>
      </c>
      <c r="Y4" s="61" t="s">
        <v>0</v>
      </c>
      <c r="Z4" s="59" t="s">
        <v>15</v>
      </c>
      <c r="AA4" s="61" t="s">
        <v>0</v>
      </c>
      <c r="AB4" s="59">
        <v>1</v>
      </c>
      <c r="AC4" s="60">
        <v>2</v>
      </c>
      <c r="AD4" s="59">
        <v>3</v>
      </c>
      <c r="AE4" s="62">
        <v>4</v>
      </c>
      <c r="AF4" s="59" t="s">
        <v>6</v>
      </c>
      <c r="AG4" s="61" t="s">
        <v>0</v>
      </c>
      <c r="AH4" s="63" t="s">
        <v>16</v>
      </c>
      <c r="AI4" s="61" t="s">
        <v>0</v>
      </c>
      <c r="AJ4" s="70"/>
      <c r="AK4" s="70"/>
      <c r="AL4" s="72"/>
    </row>
    <row r="5" spans="1:38">
      <c r="A5" s="48"/>
      <c r="B5" s="32"/>
      <c r="C5" s="32"/>
      <c r="D5" s="32"/>
      <c r="E5" s="32"/>
      <c r="F5" s="49" t="s">
        <v>48</v>
      </c>
      <c r="G5" s="49" t="s">
        <v>49</v>
      </c>
      <c r="H5" s="32"/>
      <c r="I5" s="32"/>
      <c r="J5" s="50"/>
      <c r="K5" s="51"/>
      <c r="L5" s="52"/>
      <c r="M5" s="53"/>
      <c r="N5" s="54"/>
      <c r="O5" s="32"/>
      <c r="P5" s="32"/>
      <c r="Q5" s="55"/>
      <c r="R5" s="32"/>
      <c r="S5" s="53"/>
      <c r="T5" s="32"/>
      <c r="U5" s="32"/>
      <c r="V5" s="32"/>
      <c r="W5" s="55"/>
      <c r="X5" s="32"/>
      <c r="Y5" s="53"/>
      <c r="Z5" s="32"/>
      <c r="AA5" s="53"/>
      <c r="AB5" s="32"/>
      <c r="AC5" s="32"/>
      <c r="AD5" s="32"/>
      <c r="AE5" s="56"/>
      <c r="AF5" s="32"/>
      <c r="AG5" s="57"/>
      <c r="AH5" s="49"/>
      <c r="AI5" s="53"/>
      <c r="AJ5" s="32"/>
      <c r="AK5" s="32"/>
      <c r="AL5" s="58"/>
    </row>
    <row r="6" spans="1:38">
      <c r="A6" s="34"/>
      <c r="B6" s="12"/>
      <c r="C6" s="12"/>
      <c r="D6" s="12"/>
      <c r="E6" s="12"/>
      <c r="F6" s="18" t="s">
        <v>82</v>
      </c>
      <c r="G6" s="18" t="s">
        <v>45</v>
      </c>
      <c r="H6" s="12"/>
      <c r="I6" s="12"/>
      <c r="J6" s="20"/>
      <c r="K6" s="21"/>
      <c r="L6" s="15"/>
      <c r="M6" s="22"/>
      <c r="N6" s="17"/>
      <c r="O6" s="12"/>
      <c r="P6" s="12"/>
      <c r="Q6" s="19"/>
      <c r="R6" s="12"/>
      <c r="S6" s="22"/>
      <c r="T6" s="12"/>
      <c r="U6" s="12"/>
      <c r="V6" s="12"/>
      <c r="W6" s="19"/>
      <c r="X6" s="12"/>
      <c r="Y6" s="22"/>
      <c r="Z6" s="12"/>
      <c r="AA6" s="22"/>
      <c r="AB6" s="12"/>
      <c r="AC6" s="12"/>
      <c r="AD6" s="12"/>
      <c r="AE6" s="31"/>
      <c r="AF6" s="12"/>
      <c r="AG6" s="16"/>
      <c r="AH6" s="18"/>
      <c r="AI6" s="22"/>
      <c r="AJ6" s="12"/>
      <c r="AK6" s="12"/>
      <c r="AL6" s="35"/>
    </row>
    <row r="7" spans="1:38">
      <c r="A7" s="34">
        <v>12</v>
      </c>
      <c r="B7" s="12">
        <v>1</v>
      </c>
      <c r="C7" s="12" t="s">
        <v>67</v>
      </c>
      <c r="D7" s="12" t="s">
        <v>27</v>
      </c>
      <c r="E7" s="12">
        <v>125</v>
      </c>
      <c r="F7" s="12" t="s">
        <v>68</v>
      </c>
      <c r="G7" s="12" t="s">
        <v>59</v>
      </c>
      <c r="H7" s="12" t="s">
        <v>60</v>
      </c>
      <c r="I7" s="12" t="s">
        <v>19</v>
      </c>
      <c r="J7" s="20">
        <v>31116</v>
      </c>
      <c r="K7" s="21" t="s">
        <v>18</v>
      </c>
      <c r="L7" s="15">
        <v>122</v>
      </c>
      <c r="M7" s="22">
        <v>0</v>
      </c>
      <c r="N7" s="17">
        <v>280</v>
      </c>
      <c r="O7" s="30">
        <v>315</v>
      </c>
      <c r="P7" s="17">
        <v>315</v>
      </c>
      <c r="Q7" s="19"/>
      <c r="R7" s="12">
        <v>315</v>
      </c>
      <c r="S7" s="22">
        <f>R7*M7</f>
        <v>0</v>
      </c>
      <c r="T7" s="12"/>
      <c r="U7" s="12"/>
      <c r="V7" s="12"/>
      <c r="W7" s="19"/>
      <c r="X7" s="12"/>
      <c r="Y7" s="22">
        <f>X7*M7</f>
        <v>0</v>
      </c>
      <c r="Z7" s="12">
        <f>X7+R7</f>
        <v>315</v>
      </c>
      <c r="AA7" s="22">
        <f>Z7*M7</f>
        <v>0</v>
      </c>
      <c r="AB7" s="12"/>
      <c r="AC7" s="12"/>
      <c r="AD7" s="12"/>
      <c r="AE7" s="31"/>
      <c r="AF7" s="12"/>
      <c r="AG7" s="16">
        <f>AF7*M7</f>
        <v>0</v>
      </c>
      <c r="AH7" s="18">
        <f>AF7+Z7</f>
        <v>315</v>
      </c>
      <c r="AI7" s="22">
        <f>AH7*M7</f>
        <v>0</v>
      </c>
      <c r="AJ7" s="12"/>
      <c r="AK7" s="12" t="s">
        <v>90</v>
      </c>
      <c r="AL7" s="35"/>
    </row>
    <row r="8" spans="1:38">
      <c r="A8" s="34"/>
      <c r="B8" s="12"/>
      <c r="C8" s="12"/>
      <c r="D8" s="12"/>
      <c r="E8" s="12"/>
      <c r="F8" s="18" t="s">
        <v>48</v>
      </c>
      <c r="G8" s="18" t="s">
        <v>83</v>
      </c>
      <c r="H8" s="12"/>
      <c r="I8" s="12"/>
      <c r="J8" s="20"/>
      <c r="K8" s="21"/>
      <c r="L8" s="15"/>
      <c r="M8" s="22"/>
      <c r="N8" s="17"/>
      <c r="O8" s="12"/>
      <c r="P8" s="12"/>
      <c r="Q8" s="19"/>
      <c r="R8" s="12"/>
      <c r="S8" s="22"/>
      <c r="T8" s="12"/>
      <c r="U8" s="12"/>
      <c r="V8" s="12"/>
      <c r="W8" s="19"/>
      <c r="X8" s="12"/>
      <c r="Y8" s="22"/>
      <c r="Z8" s="12"/>
      <c r="AA8" s="22"/>
      <c r="AB8" s="12"/>
      <c r="AC8" s="12"/>
      <c r="AD8" s="12"/>
      <c r="AE8" s="31"/>
      <c r="AF8" s="12"/>
      <c r="AG8" s="16"/>
      <c r="AH8" s="18"/>
      <c r="AI8" s="22"/>
      <c r="AJ8" s="12"/>
      <c r="AK8" s="12"/>
      <c r="AL8" s="35"/>
    </row>
    <row r="9" spans="1:38">
      <c r="A9" s="34">
        <v>12</v>
      </c>
      <c r="B9" s="12">
        <v>1</v>
      </c>
      <c r="C9" s="12" t="s">
        <v>30</v>
      </c>
      <c r="D9" s="12" t="s">
        <v>71</v>
      </c>
      <c r="E9" s="12">
        <v>125</v>
      </c>
      <c r="F9" s="12" t="s">
        <v>84</v>
      </c>
      <c r="G9" s="12" t="s">
        <v>39</v>
      </c>
      <c r="H9" s="12" t="s">
        <v>36</v>
      </c>
      <c r="I9" s="12" t="s">
        <v>19</v>
      </c>
      <c r="J9" s="14">
        <v>28799</v>
      </c>
      <c r="K9" s="19" t="s">
        <v>31</v>
      </c>
      <c r="L9" s="15">
        <v>121.5</v>
      </c>
      <c r="M9" s="22">
        <v>0</v>
      </c>
      <c r="N9" s="17">
        <v>210</v>
      </c>
      <c r="O9" s="30">
        <v>235</v>
      </c>
      <c r="P9" s="12">
        <v>235</v>
      </c>
      <c r="Q9" s="19"/>
      <c r="R9" s="12">
        <v>235</v>
      </c>
      <c r="S9" s="22">
        <f>R9*M9</f>
        <v>0</v>
      </c>
      <c r="T9" s="12"/>
      <c r="U9" s="12"/>
      <c r="V9" s="12"/>
      <c r="W9" s="19"/>
      <c r="X9" s="12"/>
      <c r="Y9" s="22">
        <f>X9*M9</f>
        <v>0</v>
      </c>
      <c r="Z9" s="12">
        <f>X9+R9</f>
        <v>235</v>
      </c>
      <c r="AA9" s="22">
        <f>Z9*M9</f>
        <v>0</v>
      </c>
      <c r="AB9" s="12"/>
      <c r="AC9" s="12"/>
      <c r="AD9" s="12"/>
      <c r="AE9" s="31"/>
      <c r="AF9" s="12"/>
      <c r="AG9" s="16">
        <f>AF9*M9</f>
        <v>0</v>
      </c>
      <c r="AH9" s="18">
        <f>AF9+Z9</f>
        <v>235</v>
      </c>
      <c r="AI9" s="22">
        <f>AH9*M9</f>
        <v>0</v>
      </c>
      <c r="AJ9" s="12"/>
      <c r="AK9" s="12" t="s">
        <v>90</v>
      </c>
      <c r="AL9" s="35"/>
    </row>
    <row r="10" spans="1:38">
      <c r="A10" s="34"/>
      <c r="B10" s="12"/>
      <c r="C10" s="12"/>
      <c r="D10" s="12"/>
      <c r="E10" s="12"/>
      <c r="F10" s="18" t="s">
        <v>42</v>
      </c>
      <c r="G10" s="18" t="s">
        <v>43</v>
      </c>
      <c r="H10" s="12"/>
      <c r="I10" s="12"/>
      <c r="J10" s="20"/>
      <c r="K10" s="21"/>
      <c r="L10" s="15"/>
      <c r="M10" s="22"/>
      <c r="N10" s="17"/>
      <c r="O10" s="12"/>
      <c r="P10" s="12"/>
      <c r="Q10" s="19"/>
      <c r="R10" s="12"/>
      <c r="S10" s="22"/>
      <c r="T10" s="12"/>
      <c r="U10" s="12"/>
      <c r="V10" s="12"/>
      <c r="W10" s="19"/>
      <c r="X10" s="12"/>
      <c r="Y10" s="22"/>
      <c r="Z10" s="12"/>
      <c r="AA10" s="22"/>
      <c r="AB10" s="12"/>
      <c r="AC10" s="12"/>
      <c r="AD10" s="12"/>
      <c r="AE10" s="31"/>
      <c r="AF10" s="12"/>
      <c r="AG10" s="16"/>
      <c r="AH10" s="18"/>
      <c r="AI10" s="22"/>
      <c r="AJ10" s="12"/>
      <c r="AK10" s="12"/>
      <c r="AL10" s="35"/>
    </row>
    <row r="11" spans="1:38">
      <c r="A11" s="34"/>
      <c r="B11" s="12"/>
      <c r="C11" s="12"/>
      <c r="D11" s="12"/>
      <c r="E11" s="12"/>
      <c r="F11" s="18" t="s">
        <v>44</v>
      </c>
      <c r="G11" s="18" t="s">
        <v>62</v>
      </c>
      <c r="H11" s="12"/>
      <c r="I11" s="12"/>
      <c r="J11" s="20"/>
      <c r="K11" s="21"/>
      <c r="L11" s="15"/>
      <c r="M11" s="22"/>
      <c r="N11" s="17"/>
      <c r="O11" s="12"/>
      <c r="P11" s="12"/>
      <c r="Q11" s="19"/>
      <c r="R11" s="12"/>
      <c r="S11" s="22"/>
      <c r="T11" s="12"/>
      <c r="U11" s="12"/>
      <c r="V11" s="12"/>
      <c r="W11" s="19"/>
      <c r="X11" s="12"/>
      <c r="Y11" s="22"/>
      <c r="Z11" s="12"/>
      <c r="AA11" s="22"/>
      <c r="AB11" s="12"/>
      <c r="AC11" s="12"/>
      <c r="AD11" s="12"/>
      <c r="AE11" s="31"/>
      <c r="AF11" s="12"/>
      <c r="AG11" s="16"/>
      <c r="AH11" s="18"/>
      <c r="AI11" s="22"/>
      <c r="AJ11" s="12"/>
      <c r="AK11" s="12"/>
      <c r="AL11" s="35"/>
    </row>
    <row r="12" spans="1:38">
      <c r="A12" s="34">
        <v>12</v>
      </c>
      <c r="B12" s="12">
        <v>1</v>
      </c>
      <c r="C12" s="12" t="s">
        <v>30</v>
      </c>
      <c r="D12" s="12" t="s">
        <v>27</v>
      </c>
      <c r="E12" s="12">
        <v>60</v>
      </c>
      <c r="F12" s="12" t="s">
        <v>66</v>
      </c>
      <c r="G12" s="12" t="s">
        <v>59</v>
      </c>
      <c r="H12" s="12" t="s">
        <v>60</v>
      </c>
      <c r="I12" s="12" t="s">
        <v>19</v>
      </c>
      <c r="J12" s="14">
        <v>32149</v>
      </c>
      <c r="K12" s="19" t="s">
        <v>18</v>
      </c>
      <c r="L12" s="15">
        <v>57.15</v>
      </c>
      <c r="M12" s="22">
        <v>0.89800000000000002</v>
      </c>
      <c r="N12" s="17"/>
      <c r="O12" s="12"/>
      <c r="P12" s="12"/>
      <c r="Q12" s="19"/>
      <c r="R12" s="12"/>
      <c r="S12" s="22">
        <f t="shared" ref="S12:S21" si="0">R12*M12</f>
        <v>0</v>
      </c>
      <c r="T12" s="12"/>
      <c r="U12" s="12"/>
      <c r="V12" s="12"/>
      <c r="W12" s="19"/>
      <c r="X12" s="12"/>
      <c r="Y12" s="22">
        <f t="shared" ref="Y12:Y21" si="1">X12*M12</f>
        <v>0</v>
      </c>
      <c r="Z12" s="12">
        <f t="shared" ref="Z12:Z21" si="2">X12+R12</f>
        <v>0</v>
      </c>
      <c r="AA12" s="22">
        <f t="shared" ref="AA12:AA21" si="3">Z12*M12</f>
        <v>0</v>
      </c>
      <c r="AB12" s="12">
        <v>167.5</v>
      </c>
      <c r="AC12" s="12">
        <v>175</v>
      </c>
      <c r="AD12" s="12">
        <v>180</v>
      </c>
      <c r="AE12" s="26">
        <v>181.5</v>
      </c>
      <c r="AF12" s="12">
        <f>AD12</f>
        <v>180</v>
      </c>
      <c r="AG12" s="16">
        <f t="shared" ref="AG12:AG21" si="4">AF12*M12</f>
        <v>161.64000000000001</v>
      </c>
      <c r="AH12" s="18">
        <f t="shared" ref="AH12:AH21" si="5">AF12+Z12</f>
        <v>180</v>
      </c>
      <c r="AI12" s="22">
        <f t="shared" ref="AI12:AI21" si="6">AH12*M12</f>
        <v>161.64000000000001</v>
      </c>
      <c r="AJ12" s="12" t="s">
        <v>53</v>
      </c>
      <c r="AK12" s="12" t="s">
        <v>61</v>
      </c>
      <c r="AL12" s="35">
        <v>48</v>
      </c>
    </row>
    <row r="13" spans="1:38">
      <c r="A13" s="34">
        <v>5</v>
      </c>
      <c r="B13" s="12">
        <v>2</v>
      </c>
      <c r="C13" s="12" t="s">
        <v>30</v>
      </c>
      <c r="D13" s="12" t="s">
        <v>27</v>
      </c>
      <c r="E13" s="12">
        <v>60</v>
      </c>
      <c r="F13" s="12" t="s">
        <v>85</v>
      </c>
      <c r="G13" s="12" t="s">
        <v>59</v>
      </c>
      <c r="H13" s="12" t="s">
        <v>60</v>
      </c>
      <c r="I13" s="12" t="s">
        <v>19</v>
      </c>
      <c r="J13" s="20">
        <v>29550</v>
      </c>
      <c r="K13" s="21" t="s">
        <v>18</v>
      </c>
      <c r="L13" s="15">
        <v>58.7</v>
      </c>
      <c r="M13" s="22">
        <v>0.87880000000000003</v>
      </c>
      <c r="N13" s="17"/>
      <c r="O13" s="12"/>
      <c r="P13" s="12"/>
      <c r="Q13" s="19"/>
      <c r="R13" s="12"/>
      <c r="S13" s="22">
        <f t="shared" si="0"/>
        <v>0</v>
      </c>
      <c r="T13" s="12"/>
      <c r="U13" s="12"/>
      <c r="V13" s="12"/>
      <c r="W13" s="19"/>
      <c r="X13" s="12"/>
      <c r="Y13" s="22">
        <f t="shared" si="1"/>
        <v>0</v>
      </c>
      <c r="Z13" s="12">
        <f t="shared" si="2"/>
        <v>0</v>
      </c>
      <c r="AA13" s="22">
        <f t="shared" si="3"/>
        <v>0</v>
      </c>
      <c r="AB13" s="12">
        <v>117.5</v>
      </c>
      <c r="AC13" s="26">
        <v>125</v>
      </c>
      <c r="AD13" s="26">
        <v>130</v>
      </c>
      <c r="AE13" s="31"/>
      <c r="AF13" s="12">
        <v>117.5</v>
      </c>
      <c r="AG13" s="16">
        <f t="shared" si="4"/>
        <v>103.259</v>
      </c>
      <c r="AH13" s="18">
        <f t="shared" si="5"/>
        <v>117.5</v>
      </c>
      <c r="AI13" s="22">
        <f t="shared" si="6"/>
        <v>103.259</v>
      </c>
      <c r="AJ13" s="12" t="s">
        <v>54</v>
      </c>
      <c r="AK13" s="12" t="s">
        <v>61</v>
      </c>
      <c r="AL13" s="35">
        <v>20</v>
      </c>
    </row>
    <row r="14" spans="1:38">
      <c r="A14" s="34">
        <v>12</v>
      </c>
      <c r="B14" s="12">
        <v>1</v>
      </c>
      <c r="C14" s="12" t="s">
        <v>30</v>
      </c>
      <c r="D14" s="12" t="s">
        <v>27</v>
      </c>
      <c r="E14" s="12">
        <v>67.5</v>
      </c>
      <c r="F14" s="12" t="s">
        <v>86</v>
      </c>
      <c r="G14" s="12" t="s">
        <v>39</v>
      </c>
      <c r="H14" s="12" t="s">
        <v>36</v>
      </c>
      <c r="I14" s="12" t="s">
        <v>19</v>
      </c>
      <c r="J14" s="20">
        <v>31245</v>
      </c>
      <c r="K14" s="21" t="s">
        <v>18</v>
      </c>
      <c r="L14" s="15">
        <v>65</v>
      </c>
      <c r="M14" s="22">
        <v>0.80520000000000003</v>
      </c>
      <c r="N14" s="17"/>
      <c r="O14" s="12"/>
      <c r="P14" s="12"/>
      <c r="Q14" s="19"/>
      <c r="R14" s="12"/>
      <c r="S14" s="22">
        <f t="shared" si="0"/>
        <v>0</v>
      </c>
      <c r="T14" s="12"/>
      <c r="U14" s="12"/>
      <c r="V14" s="12"/>
      <c r="W14" s="19"/>
      <c r="X14" s="12"/>
      <c r="Y14" s="22">
        <f t="shared" si="1"/>
        <v>0</v>
      </c>
      <c r="Z14" s="12">
        <f t="shared" si="2"/>
        <v>0</v>
      </c>
      <c r="AA14" s="22">
        <f t="shared" si="3"/>
        <v>0</v>
      </c>
      <c r="AB14" s="12">
        <v>55</v>
      </c>
      <c r="AC14" s="12">
        <v>65</v>
      </c>
      <c r="AD14" s="26">
        <v>0</v>
      </c>
      <c r="AE14" s="31"/>
      <c r="AF14" s="12">
        <f>AC14</f>
        <v>65</v>
      </c>
      <c r="AG14" s="16">
        <f t="shared" si="4"/>
        <v>52.338000000000001</v>
      </c>
      <c r="AH14" s="18">
        <f t="shared" si="5"/>
        <v>65</v>
      </c>
      <c r="AI14" s="22">
        <f t="shared" si="6"/>
        <v>52.338000000000001</v>
      </c>
      <c r="AJ14" s="12" t="s">
        <v>55</v>
      </c>
      <c r="AK14" s="12" t="s">
        <v>90</v>
      </c>
      <c r="AL14" s="35"/>
    </row>
    <row r="15" spans="1:38">
      <c r="A15" s="34"/>
      <c r="B15" s="12"/>
      <c r="C15" s="12"/>
      <c r="D15" s="12"/>
      <c r="E15" s="12"/>
      <c r="F15" s="18" t="s">
        <v>44</v>
      </c>
      <c r="G15" s="18" t="s">
        <v>45</v>
      </c>
      <c r="H15" s="12"/>
      <c r="I15" s="12"/>
      <c r="J15" s="20"/>
      <c r="K15" s="21"/>
      <c r="L15" s="15"/>
      <c r="M15" s="22"/>
      <c r="N15" s="17"/>
      <c r="O15" s="12"/>
      <c r="P15" s="12"/>
      <c r="Q15" s="19"/>
      <c r="R15" s="12"/>
      <c r="S15" s="22"/>
      <c r="T15" s="12"/>
      <c r="U15" s="12"/>
      <c r="V15" s="12"/>
      <c r="W15" s="19"/>
      <c r="X15" s="12"/>
      <c r="Y15" s="22"/>
      <c r="Z15" s="12"/>
      <c r="AA15" s="22"/>
      <c r="AB15" s="12"/>
      <c r="AC15" s="12"/>
      <c r="AD15" s="12"/>
      <c r="AE15" s="31"/>
      <c r="AF15" s="12"/>
      <c r="AG15" s="16"/>
      <c r="AH15" s="18"/>
      <c r="AI15" s="22"/>
      <c r="AJ15" s="12"/>
      <c r="AK15" s="12"/>
      <c r="AL15" s="35"/>
    </row>
    <row r="16" spans="1:38">
      <c r="A16" s="34">
        <v>12</v>
      </c>
      <c r="B16" s="12">
        <v>1</v>
      </c>
      <c r="C16" s="12" t="s">
        <v>30</v>
      </c>
      <c r="D16" s="12" t="s">
        <v>27</v>
      </c>
      <c r="E16" s="12">
        <v>44</v>
      </c>
      <c r="F16" s="12" t="s">
        <v>87</v>
      </c>
      <c r="G16" s="12" t="s">
        <v>39</v>
      </c>
      <c r="H16" s="12" t="s">
        <v>36</v>
      </c>
      <c r="I16" s="12" t="s">
        <v>19</v>
      </c>
      <c r="J16" s="20">
        <v>39842</v>
      </c>
      <c r="K16" s="21" t="s">
        <v>32</v>
      </c>
      <c r="L16" s="15">
        <v>40.4</v>
      </c>
      <c r="M16" s="22">
        <v>0</v>
      </c>
      <c r="N16" s="17"/>
      <c r="O16" s="12"/>
      <c r="P16" s="12"/>
      <c r="Q16" s="19"/>
      <c r="R16" s="12"/>
      <c r="S16" s="22">
        <f t="shared" si="0"/>
        <v>0</v>
      </c>
      <c r="T16" s="12"/>
      <c r="U16" s="12"/>
      <c r="V16" s="12"/>
      <c r="W16" s="19"/>
      <c r="X16" s="12"/>
      <c r="Y16" s="22">
        <f t="shared" si="1"/>
        <v>0</v>
      </c>
      <c r="Z16" s="12">
        <f t="shared" si="2"/>
        <v>0</v>
      </c>
      <c r="AA16" s="22">
        <f t="shared" si="3"/>
        <v>0</v>
      </c>
      <c r="AB16" s="12">
        <v>45</v>
      </c>
      <c r="AC16" s="12">
        <v>50</v>
      </c>
      <c r="AD16" s="12">
        <v>55</v>
      </c>
      <c r="AE16" s="31"/>
      <c r="AF16" s="12">
        <f>AD16</f>
        <v>55</v>
      </c>
      <c r="AG16" s="16">
        <f t="shared" si="4"/>
        <v>0</v>
      </c>
      <c r="AH16" s="18">
        <f t="shared" si="5"/>
        <v>55</v>
      </c>
      <c r="AI16" s="22">
        <f t="shared" si="6"/>
        <v>0</v>
      </c>
      <c r="AJ16" s="12"/>
      <c r="AK16" s="12" t="s">
        <v>90</v>
      </c>
      <c r="AL16" s="35"/>
    </row>
    <row r="17" spans="1:38">
      <c r="A17" s="34">
        <v>5</v>
      </c>
      <c r="B17" s="12">
        <v>2</v>
      </c>
      <c r="C17" s="12" t="s">
        <v>30</v>
      </c>
      <c r="D17" s="12" t="s">
        <v>27</v>
      </c>
      <c r="E17" s="12">
        <v>44</v>
      </c>
      <c r="F17" s="12" t="s">
        <v>38</v>
      </c>
      <c r="G17" s="12" t="s">
        <v>29</v>
      </c>
      <c r="H17" s="12" t="s">
        <v>28</v>
      </c>
      <c r="I17" s="12" t="s">
        <v>19</v>
      </c>
      <c r="J17" s="20">
        <v>40136</v>
      </c>
      <c r="K17" s="21" t="s">
        <v>32</v>
      </c>
      <c r="L17" s="15">
        <v>30.3</v>
      </c>
      <c r="M17" s="22">
        <v>0</v>
      </c>
      <c r="N17" s="17"/>
      <c r="O17" s="12"/>
      <c r="P17" s="12"/>
      <c r="Q17" s="19"/>
      <c r="R17" s="12"/>
      <c r="S17" s="22">
        <f t="shared" si="0"/>
        <v>0</v>
      </c>
      <c r="T17" s="12"/>
      <c r="U17" s="12"/>
      <c r="V17" s="12"/>
      <c r="W17" s="19"/>
      <c r="X17" s="12"/>
      <c r="Y17" s="22">
        <f t="shared" si="1"/>
        <v>0</v>
      </c>
      <c r="Z17" s="12">
        <f t="shared" si="2"/>
        <v>0</v>
      </c>
      <c r="AA17" s="22">
        <f t="shared" si="3"/>
        <v>0</v>
      </c>
      <c r="AB17" s="12">
        <v>35</v>
      </c>
      <c r="AC17" s="12">
        <v>40</v>
      </c>
      <c r="AD17" s="12">
        <v>45</v>
      </c>
      <c r="AE17" s="31"/>
      <c r="AF17" s="12">
        <v>45</v>
      </c>
      <c r="AG17" s="16">
        <f t="shared" si="4"/>
        <v>0</v>
      </c>
      <c r="AH17" s="18">
        <f t="shared" si="5"/>
        <v>45</v>
      </c>
      <c r="AI17" s="22">
        <f t="shared" si="6"/>
        <v>0</v>
      </c>
      <c r="AJ17" s="12"/>
      <c r="AK17" s="12" t="s">
        <v>88</v>
      </c>
      <c r="AL17" s="35">
        <v>5</v>
      </c>
    </row>
    <row r="18" spans="1:38">
      <c r="A18" s="34">
        <v>12</v>
      </c>
      <c r="B18" s="12">
        <v>1</v>
      </c>
      <c r="C18" s="12" t="s">
        <v>30</v>
      </c>
      <c r="D18" s="12" t="s">
        <v>27</v>
      </c>
      <c r="E18" s="12">
        <v>67.5</v>
      </c>
      <c r="F18" s="12" t="s">
        <v>89</v>
      </c>
      <c r="G18" s="12" t="s">
        <v>59</v>
      </c>
      <c r="H18" s="12" t="s">
        <v>60</v>
      </c>
      <c r="I18" s="12" t="s">
        <v>19</v>
      </c>
      <c r="J18" s="20">
        <v>33430</v>
      </c>
      <c r="K18" s="21" t="s">
        <v>18</v>
      </c>
      <c r="L18" s="15">
        <v>64.7</v>
      </c>
      <c r="M18" s="22">
        <v>0</v>
      </c>
      <c r="N18" s="17"/>
      <c r="O18" s="12"/>
      <c r="P18" s="12"/>
      <c r="Q18" s="19"/>
      <c r="R18" s="12"/>
      <c r="S18" s="22">
        <f t="shared" si="0"/>
        <v>0</v>
      </c>
      <c r="T18" s="12"/>
      <c r="U18" s="12"/>
      <c r="V18" s="12"/>
      <c r="W18" s="19"/>
      <c r="X18" s="12"/>
      <c r="Y18" s="22">
        <f t="shared" si="1"/>
        <v>0</v>
      </c>
      <c r="Z18" s="12">
        <f t="shared" si="2"/>
        <v>0</v>
      </c>
      <c r="AA18" s="22">
        <f t="shared" si="3"/>
        <v>0</v>
      </c>
      <c r="AB18" s="12">
        <v>155</v>
      </c>
      <c r="AC18" s="12">
        <v>175</v>
      </c>
      <c r="AD18" s="12">
        <v>192.2</v>
      </c>
      <c r="AE18" s="31"/>
      <c r="AF18" s="12">
        <v>192.5</v>
      </c>
      <c r="AG18" s="16">
        <f t="shared" si="4"/>
        <v>0</v>
      </c>
      <c r="AH18" s="18">
        <f t="shared" si="5"/>
        <v>192.5</v>
      </c>
      <c r="AI18" s="22">
        <f t="shared" si="6"/>
        <v>0</v>
      </c>
      <c r="AJ18" s="12"/>
      <c r="AK18" s="12" t="s">
        <v>61</v>
      </c>
      <c r="AL18" s="35">
        <v>12</v>
      </c>
    </row>
    <row r="19" spans="1:38">
      <c r="A19" s="34"/>
      <c r="B19" s="12"/>
      <c r="C19" s="12"/>
      <c r="D19" s="12"/>
      <c r="E19" s="12"/>
      <c r="F19" s="18" t="s">
        <v>82</v>
      </c>
      <c r="G19" s="18" t="s">
        <v>45</v>
      </c>
      <c r="H19" s="12"/>
      <c r="I19" s="12"/>
      <c r="J19" s="20"/>
      <c r="K19" s="21"/>
      <c r="L19" s="15"/>
      <c r="M19" s="22"/>
      <c r="N19" s="17"/>
      <c r="O19" s="12"/>
      <c r="P19" s="12"/>
      <c r="Q19" s="19"/>
      <c r="R19" s="12"/>
      <c r="S19" s="22"/>
      <c r="T19" s="12"/>
      <c r="U19" s="12"/>
      <c r="V19" s="12"/>
      <c r="W19" s="19"/>
      <c r="X19" s="12"/>
      <c r="Y19" s="22"/>
      <c r="Z19" s="12"/>
      <c r="AA19" s="22"/>
      <c r="AB19" s="12"/>
      <c r="AC19" s="12"/>
      <c r="AD19" s="12"/>
      <c r="AE19" s="31"/>
      <c r="AF19" s="12"/>
      <c r="AG19" s="16"/>
      <c r="AH19" s="18"/>
      <c r="AI19" s="22"/>
      <c r="AJ19" s="12"/>
      <c r="AK19" s="12"/>
      <c r="AL19" s="35"/>
    </row>
    <row r="20" spans="1:38">
      <c r="A20" s="34">
        <v>12</v>
      </c>
      <c r="B20" s="12">
        <v>1</v>
      </c>
      <c r="C20" s="12" t="s">
        <v>30</v>
      </c>
      <c r="D20" s="12" t="s">
        <v>27</v>
      </c>
      <c r="E20" s="12">
        <v>100</v>
      </c>
      <c r="F20" s="12" t="s">
        <v>69</v>
      </c>
      <c r="G20" s="12" t="s">
        <v>59</v>
      </c>
      <c r="H20" s="12" t="s">
        <v>60</v>
      </c>
      <c r="I20" s="12" t="s">
        <v>19</v>
      </c>
      <c r="J20" s="20">
        <v>31164</v>
      </c>
      <c r="K20" s="21" t="s">
        <v>18</v>
      </c>
      <c r="L20" s="15">
        <v>99.8</v>
      </c>
      <c r="M20" s="22">
        <v>0</v>
      </c>
      <c r="N20" s="17"/>
      <c r="O20" s="12"/>
      <c r="P20" s="12"/>
      <c r="Q20" s="19"/>
      <c r="R20" s="12"/>
      <c r="S20" s="22">
        <f t="shared" si="0"/>
        <v>0</v>
      </c>
      <c r="T20" s="12"/>
      <c r="U20" s="12"/>
      <c r="V20" s="12"/>
      <c r="W20" s="19"/>
      <c r="X20" s="12"/>
      <c r="Y20" s="22">
        <f t="shared" si="1"/>
        <v>0</v>
      </c>
      <c r="Z20" s="12">
        <f t="shared" si="2"/>
        <v>0</v>
      </c>
      <c r="AA20" s="22">
        <f t="shared" si="3"/>
        <v>0</v>
      </c>
      <c r="AB20" s="17">
        <v>220</v>
      </c>
      <c r="AC20" s="12">
        <v>230</v>
      </c>
      <c r="AD20" s="12">
        <v>235</v>
      </c>
      <c r="AE20" s="31"/>
      <c r="AF20" s="12">
        <v>235</v>
      </c>
      <c r="AG20" s="16">
        <f t="shared" si="4"/>
        <v>0</v>
      </c>
      <c r="AH20" s="18">
        <f t="shared" si="5"/>
        <v>235</v>
      </c>
      <c r="AI20" s="22">
        <f t="shared" si="6"/>
        <v>0</v>
      </c>
      <c r="AJ20" s="12"/>
      <c r="AK20" s="12" t="s">
        <v>61</v>
      </c>
      <c r="AL20" s="35">
        <v>12</v>
      </c>
    </row>
    <row r="21" spans="1:38">
      <c r="A21" s="34">
        <v>12</v>
      </c>
      <c r="B21" s="12">
        <v>1</v>
      </c>
      <c r="C21" s="12" t="s">
        <v>30</v>
      </c>
      <c r="D21" s="12" t="s">
        <v>27</v>
      </c>
      <c r="E21" s="12">
        <v>100</v>
      </c>
      <c r="F21" s="12" t="s">
        <v>70</v>
      </c>
      <c r="G21" s="12" t="s">
        <v>59</v>
      </c>
      <c r="H21" s="12" t="s">
        <v>60</v>
      </c>
      <c r="I21" s="12" t="s">
        <v>19</v>
      </c>
      <c r="J21" s="20">
        <v>24826</v>
      </c>
      <c r="K21" s="21" t="s">
        <v>65</v>
      </c>
      <c r="L21" s="15">
        <v>94.85</v>
      </c>
      <c r="M21" s="22">
        <v>0</v>
      </c>
      <c r="N21" s="17"/>
      <c r="O21" s="12"/>
      <c r="P21" s="12"/>
      <c r="Q21" s="19"/>
      <c r="R21" s="12"/>
      <c r="S21" s="22">
        <f t="shared" si="0"/>
        <v>0</v>
      </c>
      <c r="T21" s="12"/>
      <c r="U21" s="12"/>
      <c r="V21" s="12"/>
      <c r="W21" s="19"/>
      <c r="X21" s="12"/>
      <c r="Y21" s="22">
        <f t="shared" si="1"/>
        <v>0</v>
      </c>
      <c r="Z21" s="12">
        <f t="shared" si="2"/>
        <v>0</v>
      </c>
      <c r="AA21" s="22">
        <f t="shared" si="3"/>
        <v>0</v>
      </c>
      <c r="AB21" s="17">
        <v>190</v>
      </c>
      <c r="AC21" s="12">
        <v>210</v>
      </c>
      <c r="AD21" s="12">
        <v>220</v>
      </c>
      <c r="AE21" s="31"/>
      <c r="AF21" s="12">
        <v>220</v>
      </c>
      <c r="AG21" s="16">
        <f t="shared" si="4"/>
        <v>0</v>
      </c>
      <c r="AH21" s="18">
        <f t="shared" si="5"/>
        <v>220</v>
      </c>
      <c r="AI21" s="22">
        <f t="shared" si="6"/>
        <v>0</v>
      </c>
      <c r="AJ21" s="12"/>
      <c r="AK21" s="12" t="s">
        <v>90</v>
      </c>
      <c r="AL21" s="35"/>
    </row>
    <row r="22" spans="1:38">
      <c r="A22" s="34"/>
      <c r="B22" s="12"/>
      <c r="C22" s="12"/>
      <c r="D22" s="12"/>
      <c r="E22" s="12"/>
      <c r="F22" s="18" t="s">
        <v>46</v>
      </c>
      <c r="G22" s="18" t="s">
        <v>47</v>
      </c>
      <c r="H22" s="12"/>
      <c r="I22" s="12"/>
      <c r="J22" s="20"/>
      <c r="K22" s="21"/>
      <c r="L22" s="15"/>
      <c r="M22" s="22"/>
      <c r="N22" s="17"/>
      <c r="O22" s="12"/>
      <c r="P22" s="12"/>
      <c r="Q22" s="19"/>
      <c r="R22" s="12"/>
      <c r="S22" s="22"/>
      <c r="T22" s="12"/>
      <c r="U22" s="12"/>
      <c r="V22" s="12"/>
      <c r="W22" s="19"/>
      <c r="X22" s="12"/>
      <c r="Y22" s="22"/>
      <c r="Z22" s="12"/>
      <c r="AA22" s="22"/>
      <c r="AB22" s="12"/>
      <c r="AC22" s="12"/>
      <c r="AD22" s="12"/>
      <c r="AE22" s="31"/>
      <c r="AF22" s="12"/>
      <c r="AG22" s="16"/>
      <c r="AH22" s="18"/>
      <c r="AI22" s="22"/>
      <c r="AJ22" s="12"/>
      <c r="AK22" s="12"/>
      <c r="AL22" s="35"/>
    </row>
    <row r="23" spans="1:38">
      <c r="A23" s="34"/>
      <c r="B23" s="12"/>
      <c r="C23" s="12"/>
      <c r="D23" s="12"/>
      <c r="E23" s="12"/>
      <c r="F23" s="18" t="s">
        <v>44</v>
      </c>
      <c r="G23" s="18" t="s">
        <v>45</v>
      </c>
      <c r="H23" s="12"/>
      <c r="I23" s="12"/>
      <c r="J23" s="20"/>
      <c r="K23" s="21"/>
      <c r="L23" s="15"/>
      <c r="M23" s="22"/>
      <c r="N23" s="17"/>
      <c r="O23" s="12"/>
      <c r="P23" s="12"/>
      <c r="Q23" s="19"/>
      <c r="R23" s="12"/>
      <c r="S23" s="22"/>
      <c r="T23" s="12"/>
      <c r="U23" s="12"/>
      <c r="V23" s="12"/>
      <c r="W23" s="19"/>
      <c r="X23" s="12"/>
      <c r="Y23" s="22"/>
      <c r="Z23" s="12"/>
      <c r="AA23" s="22"/>
      <c r="AB23" s="12"/>
      <c r="AC23" s="12"/>
      <c r="AD23" s="12"/>
      <c r="AE23" s="31"/>
      <c r="AF23" s="12"/>
      <c r="AG23" s="16"/>
      <c r="AH23" s="18"/>
      <c r="AI23" s="22"/>
      <c r="AJ23" s="12"/>
      <c r="AK23" s="12"/>
      <c r="AL23" s="35"/>
    </row>
    <row r="24" spans="1:38">
      <c r="A24" s="34">
        <v>12</v>
      </c>
      <c r="B24" s="12">
        <v>1</v>
      </c>
      <c r="C24" s="12" t="s">
        <v>30</v>
      </c>
      <c r="D24" s="12" t="s">
        <v>27</v>
      </c>
      <c r="E24" s="12">
        <v>44</v>
      </c>
      <c r="F24" s="12" t="s">
        <v>87</v>
      </c>
      <c r="G24" s="12" t="s">
        <v>39</v>
      </c>
      <c r="H24" s="12" t="s">
        <v>36</v>
      </c>
      <c r="I24" s="12" t="s">
        <v>19</v>
      </c>
      <c r="J24" s="20">
        <v>39842</v>
      </c>
      <c r="K24" s="21" t="s">
        <v>32</v>
      </c>
      <c r="L24" s="15">
        <v>40.4</v>
      </c>
      <c r="M24" s="22">
        <v>0</v>
      </c>
      <c r="N24" s="17">
        <v>25</v>
      </c>
      <c r="O24" s="17">
        <v>30</v>
      </c>
      <c r="P24" s="26">
        <v>40</v>
      </c>
      <c r="Q24" s="19"/>
      <c r="R24" s="12">
        <v>30</v>
      </c>
      <c r="S24" s="22">
        <f>R24*M24</f>
        <v>0</v>
      </c>
      <c r="T24" s="26">
        <v>20</v>
      </c>
      <c r="U24" s="12">
        <v>20</v>
      </c>
      <c r="V24" s="12">
        <v>30</v>
      </c>
      <c r="W24" s="12"/>
      <c r="X24" s="12">
        <f>V24</f>
        <v>30</v>
      </c>
      <c r="Y24" s="22">
        <f>X24*M24</f>
        <v>0</v>
      </c>
      <c r="Z24" s="12">
        <f>X24+R24</f>
        <v>60</v>
      </c>
      <c r="AA24" s="22">
        <f>Z24*M24</f>
        <v>0</v>
      </c>
      <c r="AB24" s="12">
        <v>45</v>
      </c>
      <c r="AC24" s="12">
        <v>50</v>
      </c>
      <c r="AD24" s="12">
        <v>55</v>
      </c>
      <c r="AE24" s="31"/>
      <c r="AF24" s="12">
        <f>AD24</f>
        <v>55</v>
      </c>
      <c r="AG24" s="16">
        <f>AF24*M24</f>
        <v>0</v>
      </c>
      <c r="AH24" s="18">
        <f>AF24+Z24</f>
        <v>115</v>
      </c>
      <c r="AI24" s="22">
        <f>AH24*M24</f>
        <v>0</v>
      </c>
      <c r="AJ24" s="12"/>
      <c r="AK24" s="12" t="s">
        <v>90</v>
      </c>
      <c r="AL24" s="35"/>
    </row>
    <row r="25" spans="1:38" ht="14.1" customHeight="1">
      <c r="A25" s="34">
        <v>12</v>
      </c>
      <c r="B25" s="12">
        <v>1</v>
      </c>
      <c r="C25" s="12" t="s">
        <v>30</v>
      </c>
      <c r="D25" s="12" t="s">
        <v>27</v>
      </c>
      <c r="E25" s="12">
        <v>100</v>
      </c>
      <c r="F25" s="12" t="s">
        <v>56</v>
      </c>
      <c r="G25" s="12" t="s">
        <v>91</v>
      </c>
      <c r="H25" s="12" t="s">
        <v>41</v>
      </c>
      <c r="I25" s="12" t="s">
        <v>19</v>
      </c>
      <c r="J25" s="20">
        <v>28877</v>
      </c>
      <c r="K25" s="21" t="s">
        <v>31</v>
      </c>
      <c r="L25" s="15">
        <v>94.5</v>
      </c>
      <c r="M25" s="22">
        <v>0</v>
      </c>
      <c r="N25" s="17">
        <v>200</v>
      </c>
      <c r="O25" s="12">
        <v>210</v>
      </c>
      <c r="P25" s="26">
        <v>215</v>
      </c>
      <c r="Q25" s="19"/>
      <c r="R25" s="12">
        <v>210</v>
      </c>
      <c r="S25" s="22">
        <f>R25*M25</f>
        <v>0</v>
      </c>
      <c r="T25" s="12">
        <v>160</v>
      </c>
      <c r="U25" s="12">
        <v>165</v>
      </c>
      <c r="V25" s="12">
        <v>170</v>
      </c>
      <c r="W25" s="19"/>
      <c r="X25" s="12">
        <f>V25</f>
        <v>170</v>
      </c>
      <c r="Y25" s="22">
        <f>X25*M25</f>
        <v>0</v>
      </c>
      <c r="Z25" s="12">
        <f>X25+R25</f>
        <v>380</v>
      </c>
      <c r="AA25" s="22">
        <f>Z25*M25</f>
        <v>0</v>
      </c>
      <c r="AB25" s="12">
        <v>230</v>
      </c>
      <c r="AC25" s="12">
        <v>240</v>
      </c>
      <c r="AD25" s="26">
        <v>245</v>
      </c>
      <c r="AE25" s="31"/>
      <c r="AF25" s="12">
        <v>240</v>
      </c>
      <c r="AG25" s="16">
        <f>AF25*M25</f>
        <v>0</v>
      </c>
      <c r="AH25" s="18">
        <f>AF25+Z25</f>
        <v>620</v>
      </c>
      <c r="AI25" s="22">
        <f>AH25*M25</f>
        <v>0</v>
      </c>
      <c r="AJ25" s="12"/>
      <c r="AK25" s="12" t="s">
        <v>90</v>
      </c>
      <c r="AL25" s="35"/>
    </row>
    <row r="26" spans="1:38">
      <c r="A26" s="34"/>
      <c r="B26" s="12"/>
      <c r="C26" s="12"/>
      <c r="D26" s="12"/>
      <c r="E26" s="12"/>
      <c r="F26" s="18" t="s">
        <v>92</v>
      </c>
      <c r="G26" s="18" t="s">
        <v>77</v>
      </c>
      <c r="H26" s="12"/>
      <c r="I26" s="12"/>
      <c r="J26" s="20"/>
      <c r="K26" s="21"/>
      <c r="L26" s="15"/>
      <c r="M26" s="22"/>
      <c r="N26" s="17"/>
      <c r="O26" s="12"/>
      <c r="P26" s="12"/>
      <c r="Q26" s="19"/>
      <c r="R26" s="12"/>
      <c r="S26" s="22"/>
      <c r="T26" s="12"/>
      <c r="U26" s="12"/>
      <c r="V26" s="12"/>
      <c r="W26" s="19"/>
      <c r="X26" s="12"/>
      <c r="Y26" s="22"/>
      <c r="Z26" s="12"/>
      <c r="AA26" s="22"/>
      <c r="AB26" s="12"/>
      <c r="AC26" s="12"/>
      <c r="AD26" s="12"/>
      <c r="AE26" s="31"/>
      <c r="AF26" s="12"/>
      <c r="AG26" s="16"/>
      <c r="AH26" s="18"/>
      <c r="AI26" s="22"/>
      <c r="AJ26" s="12"/>
      <c r="AK26" s="12"/>
      <c r="AL26" s="35"/>
    </row>
    <row r="27" spans="1:38">
      <c r="A27" s="34"/>
      <c r="B27" s="12"/>
      <c r="C27" s="12"/>
      <c r="D27" s="12"/>
      <c r="E27" s="12"/>
      <c r="F27" s="18" t="s">
        <v>44</v>
      </c>
      <c r="G27" s="18" t="s">
        <v>62</v>
      </c>
      <c r="H27" s="12"/>
      <c r="I27" s="12"/>
      <c r="J27" s="20"/>
      <c r="K27" s="21"/>
      <c r="L27" s="15"/>
      <c r="M27" s="22"/>
      <c r="N27" s="17"/>
      <c r="O27" s="12"/>
      <c r="P27" s="12"/>
      <c r="Q27" s="19"/>
      <c r="R27" s="12"/>
      <c r="S27" s="22"/>
      <c r="T27" s="12"/>
      <c r="U27" s="12"/>
      <c r="V27" s="12"/>
      <c r="W27" s="19"/>
      <c r="X27" s="12"/>
      <c r="Y27" s="22"/>
      <c r="Z27" s="12"/>
      <c r="AA27" s="22"/>
      <c r="AB27" s="12"/>
      <c r="AC27" s="12"/>
      <c r="AD27" s="12"/>
      <c r="AE27" s="31"/>
      <c r="AF27" s="12"/>
      <c r="AG27" s="16"/>
      <c r="AH27" s="18"/>
      <c r="AI27" s="22"/>
      <c r="AJ27" s="12"/>
      <c r="AK27" s="12"/>
      <c r="AL27" s="35"/>
    </row>
    <row r="28" spans="1:38">
      <c r="A28" s="34">
        <v>12</v>
      </c>
      <c r="B28" s="12">
        <v>1</v>
      </c>
      <c r="C28" s="12" t="s">
        <v>30</v>
      </c>
      <c r="D28" s="12" t="s">
        <v>27</v>
      </c>
      <c r="E28" s="12">
        <v>44</v>
      </c>
      <c r="F28" s="12" t="s">
        <v>76</v>
      </c>
      <c r="G28" s="12" t="s">
        <v>75</v>
      </c>
      <c r="H28" s="12" t="s">
        <v>63</v>
      </c>
      <c r="I28" s="12" t="s">
        <v>19</v>
      </c>
      <c r="J28" s="14">
        <v>40409</v>
      </c>
      <c r="K28" s="19" t="s">
        <v>32</v>
      </c>
      <c r="L28" s="15">
        <v>29.9</v>
      </c>
      <c r="M28" s="22">
        <v>0</v>
      </c>
      <c r="N28" s="17"/>
      <c r="O28" s="12"/>
      <c r="P28" s="12"/>
      <c r="Q28" s="19"/>
      <c r="R28" s="12"/>
      <c r="S28" s="22">
        <f>R28*M28</f>
        <v>0</v>
      </c>
      <c r="T28" s="12">
        <v>32.5</v>
      </c>
      <c r="U28" s="12">
        <v>35</v>
      </c>
      <c r="V28" s="12">
        <v>36</v>
      </c>
      <c r="W28" s="19"/>
      <c r="X28" s="12">
        <v>36</v>
      </c>
      <c r="Y28" s="22">
        <f>X28*M28</f>
        <v>0</v>
      </c>
      <c r="Z28" s="12">
        <f>X28+R28</f>
        <v>36</v>
      </c>
      <c r="AA28" s="22">
        <f>Z28*M28</f>
        <v>0</v>
      </c>
      <c r="AB28" s="17"/>
      <c r="AC28" s="12"/>
      <c r="AD28" s="12"/>
      <c r="AE28" s="31"/>
      <c r="AF28" s="12"/>
      <c r="AG28" s="16">
        <f>AF28*M28</f>
        <v>0</v>
      </c>
      <c r="AH28" s="18">
        <f>AF28+Z28</f>
        <v>36</v>
      </c>
      <c r="AI28" s="22">
        <f>AH28*M28</f>
        <v>0</v>
      </c>
      <c r="AJ28" s="12"/>
      <c r="AK28" s="12" t="s">
        <v>64</v>
      </c>
      <c r="AL28" s="35">
        <v>12</v>
      </c>
    </row>
    <row r="29" spans="1:38">
      <c r="A29" s="34"/>
      <c r="B29" s="12"/>
      <c r="C29" s="12"/>
      <c r="D29" s="12"/>
      <c r="E29" s="12"/>
      <c r="F29" s="18" t="s">
        <v>44</v>
      </c>
      <c r="G29" s="18" t="s">
        <v>45</v>
      </c>
      <c r="H29" s="12"/>
      <c r="I29" s="12"/>
      <c r="J29" s="20"/>
      <c r="K29" s="21"/>
      <c r="L29" s="15"/>
      <c r="M29" s="22"/>
      <c r="N29" s="17"/>
      <c r="O29" s="12"/>
      <c r="P29" s="12"/>
      <c r="Q29" s="19"/>
      <c r="R29" s="12"/>
      <c r="S29" s="22"/>
      <c r="T29" s="12"/>
      <c r="U29" s="12"/>
      <c r="V29" s="12"/>
      <c r="W29" s="19"/>
      <c r="X29" s="12"/>
      <c r="Y29" s="22"/>
      <c r="Z29" s="12"/>
      <c r="AA29" s="22"/>
      <c r="AB29" s="12"/>
      <c r="AC29" s="12"/>
      <c r="AD29" s="12"/>
      <c r="AE29" s="31"/>
      <c r="AF29" s="12"/>
      <c r="AG29" s="16"/>
      <c r="AH29" s="18"/>
      <c r="AI29" s="22"/>
      <c r="AJ29" s="12"/>
      <c r="AK29" s="12"/>
      <c r="AL29" s="35"/>
    </row>
    <row r="30" spans="1:38">
      <c r="A30" s="34">
        <v>12</v>
      </c>
      <c r="B30" s="12">
        <v>1</v>
      </c>
      <c r="C30" s="12" t="s">
        <v>30</v>
      </c>
      <c r="D30" s="12" t="s">
        <v>27</v>
      </c>
      <c r="E30" s="12">
        <v>75</v>
      </c>
      <c r="F30" s="12" t="s">
        <v>93</v>
      </c>
      <c r="G30" s="12" t="s">
        <v>29</v>
      </c>
      <c r="H30" s="12" t="s">
        <v>28</v>
      </c>
      <c r="I30" s="12" t="s">
        <v>19</v>
      </c>
      <c r="J30" s="14">
        <v>20042</v>
      </c>
      <c r="K30" s="19" t="s">
        <v>40</v>
      </c>
      <c r="L30" s="15">
        <v>74.5</v>
      </c>
      <c r="M30" s="22">
        <v>1.2826</v>
      </c>
      <c r="N30" s="17"/>
      <c r="O30" s="12"/>
      <c r="P30" s="12"/>
      <c r="Q30" s="19"/>
      <c r="R30" s="12"/>
      <c r="S30" s="22">
        <f>R30*M30</f>
        <v>0</v>
      </c>
      <c r="T30" s="12">
        <v>90</v>
      </c>
      <c r="U30" s="12">
        <v>95</v>
      </c>
      <c r="V30" s="12">
        <v>0</v>
      </c>
      <c r="W30" s="19"/>
      <c r="X30" s="12">
        <v>95</v>
      </c>
      <c r="Y30" s="22">
        <f>X30*M30</f>
        <v>121.84699999999999</v>
      </c>
      <c r="Z30" s="12">
        <f>X30+R30</f>
        <v>95</v>
      </c>
      <c r="AA30" s="22">
        <f>Z30*M30</f>
        <v>121.84699999999999</v>
      </c>
      <c r="AB30" s="12"/>
      <c r="AC30" s="12"/>
      <c r="AD30" s="12"/>
      <c r="AE30" s="31"/>
      <c r="AF30" s="12"/>
      <c r="AG30" s="16">
        <f>AF30*M30</f>
        <v>0</v>
      </c>
      <c r="AH30" s="18">
        <f>AF30+Z30</f>
        <v>95</v>
      </c>
      <c r="AI30" s="22">
        <f>AH30*M30</f>
        <v>121.84699999999999</v>
      </c>
      <c r="AJ30" s="12" t="s">
        <v>52</v>
      </c>
      <c r="AK30" s="12" t="s">
        <v>90</v>
      </c>
      <c r="AL30" s="35"/>
    </row>
    <row r="31" spans="1:38">
      <c r="A31" s="34">
        <v>12</v>
      </c>
      <c r="B31" s="12">
        <v>1</v>
      </c>
      <c r="C31" s="12" t="s">
        <v>30</v>
      </c>
      <c r="D31" s="12" t="s">
        <v>27</v>
      </c>
      <c r="E31" s="12">
        <v>90</v>
      </c>
      <c r="F31" s="12" t="s">
        <v>94</v>
      </c>
      <c r="G31" s="12" t="s">
        <v>58</v>
      </c>
      <c r="H31" s="12" t="s">
        <v>95</v>
      </c>
      <c r="I31" s="12" t="s">
        <v>19</v>
      </c>
      <c r="J31" s="20">
        <v>38241</v>
      </c>
      <c r="K31" s="21" t="s">
        <v>24</v>
      </c>
      <c r="L31" s="15">
        <v>90</v>
      </c>
      <c r="M31" s="22">
        <v>0</v>
      </c>
      <c r="N31" s="26"/>
      <c r="O31" s="26"/>
      <c r="P31" s="12"/>
      <c r="Q31" s="19"/>
      <c r="R31" s="12"/>
      <c r="S31" s="22">
        <f>R31*M31</f>
        <v>0</v>
      </c>
      <c r="T31" s="12">
        <v>165</v>
      </c>
      <c r="U31" s="12">
        <v>172.5</v>
      </c>
      <c r="V31" s="26">
        <v>180</v>
      </c>
      <c r="W31" s="19"/>
      <c r="X31" s="12">
        <v>180</v>
      </c>
      <c r="Y31" s="22">
        <f>X31*M31</f>
        <v>0</v>
      </c>
      <c r="Z31" s="12">
        <f>X31+R31</f>
        <v>180</v>
      </c>
      <c r="AA31" s="22">
        <f>Z31*M31</f>
        <v>0</v>
      </c>
      <c r="AB31" s="12"/>
      <c r="AC31" s="12"/>
      <c r="AD31" s="12"/>
      <c r="AE31" s="31"/>
      <c r="AF31" s="12"/>
      <c r="AG31" s="16">
        <f>AF31*M31</f>
        <v>0</v>
      </c>
      <c r="AH31" s="18">
        <f>AF31+Z31</f>
        <v>180</v>
      </c>
      <c r="AI31" s="22">
        <f>AH31*M31</f>
        <v>0</v>
      </c>
      <c r="AJ31" s="12"/>
      <c r="AK31" s="12" t="s">
        <v>90</v>
      </c>
      <c r="AL31" s="35"/>
    </row>
    <row r="32" spans="1:38">
      <c r="A32" s="34">
        <v>12</v>
      </c>
      <c r="B32" s="12">
        <v>1</v>
      </c>
      <c r="C32" s="12" t="s">
        <v>30</v>
      </c>
      <c r="D32" s="12" t="s">
        <v>27</v>
      </c>
      <c r="E32" s="12">
        <v>100</v>
      </c>
      <c r="F32" s="12" t="s">
        <v>78</v>
      </c>
      <c r="G32" s="12" t="s">
        <v>75</v>
      </c>
      <c r="H32" s="12" t="s">
        <v>63</v>
      </c>
      <c r="I32" s="12" t="s">
        <v>19</v>
      </c>
      <c r="J32" s="20">
        <v>18586</v>
      </c>
      <c r="K32" s="19" t="s">
        <v>40</v>
      </c>
      <c r="L32" s="15">
        <v>97</v>
      </c>
      <c r="M32" s="22">
        <v>1.1508</v>
      </c>
      <c r="N32" s="17"/>
      <c r="O32" s="12"/>
      <c r="P32" s="12"/>
      <c r="Q32" s="19"/>
      <c r="R32" s="12"/>
      <c r="S32" s="22">
        <f>R32*M32</f>
        <v>0</v>
      </c>
      <c r="T32" s="12">
        <v>115</v>
      </c>
      <c r="U32" s="12">
        <v>120</v>
      </c>
      <c r="V32" s="26">
        <v>125</v>
      </c>
      <c r="W32" s="19"/>
      <c r="X32" s="12">
        <v>120</v>
      </c>
      <c r="Y32" s="22">
        <f>X32*M32</f>
        <v>138.096</v>
      </c>
      <c r="Z32" s="12">
        <f>X32+R32</f>
        <v>120</v>
      </c>
      <c r="AA32" s="22">
        <f>Z32*M32</f>
        <v>138.096</v>
      </c>
      <c r="AB32" s="12"/>
      <c r="AC32" s="12"/>
      <c r="AD32" s="26"/>
      <c r="AE32" s="31"/>
      <c r="AF32" s="12"/>
      <c r="AG32" s="16">
        <f>AF32*M32</f>
        <v>0</v>
      </c>
      <c r="AH32" s="18">
        <f>AF32+Z32</f>
        <v>120</v>
      </c>
      <c r="AI32" s="22">
        <f>AH32*M32</f>
        <v>138.096</v>
      </c>
      <c r="AJ32" s="12" t="s">
        <v>50</v>
      </c>
      <c r="AK32" s="12" t="s">
        <v>90</v>
      </c>
      <c r="AL32" s="35"/>
    </row>
    <row r="33" spans="1:38">
      <c r="A33" s="34">
        <v>5</v>
      </c>
      <c r="B33" s="12">
        <v>1</v>
      </c>
      <c r="C33" s="12" t="s">
        <v>30</v>
      </c>
      <c r="D33" s="12" t="s">
        <v>27</v>
      </c>
      <c r="E33" s="12">
        <v>125</v>
      </c>
      <c r="F33" s="12" t="s">
        <v>79</v>
      </c>
      <c r="G33" s="12" t="s">
        <v>96</v>
      </c>
      <c r="H33" s="12" t="s">
        <v>35</v>
      </c>
      <c r="I33" s="12" t="s">
        <v>19</v>
      </c>
      <c r="J33" s="14">
        <v>24090</v>
      </c>
      <c r="K33" s="19" t="s">
        <v>65</v>
      </c>
      <c r="L33" s="15">
        <v>116.2</v>
      </c>
      <c r="M33" s="22">
        <v>0.70530000000000004</v>
      </c>
      <c r="N33" s="17"/>
      <c r="O33" s="12"/>
      <c r="P33" s="12"/>
      <c r="Q33" s="19"/>
      <c r="R33" s="12"/>
      <c r="S33" s="22">
        <f>R33*M33</f>
        <v>0</v>
      </c>
      <c r="T33" s="12">
        <v>167.5</v>
      </c>
      <c r="U33" s="12">
        <v>175</v>
      </c>
      <c r="V33" s="26">
        <v>180</v>
      </c>
      <c r="W33" s="19"/>
      <c r="X33" s="12">
        <v>175</v>
      </c>
      <c r="Y33" s="22">
        <f>X33*M33</f>
        <v>123.42750000000001</v>
      </c>
      <c r="Z33" s="12">
        <f>X33+R33</f>
        <v>175</v>
      </c>
      <c r="AA33" s="22">
        <f>Z33*M33</f>
        <v>123.42750000000001</v>
      </c>
      <c r="AB33" s="12"/>
      <c r="AC33" s="12"/>
      <c r="AD33" s="26"/>
      <c r="AE33" s="31"/>
      <c r="AF33" s="12"/>
      <c r="AG33" s="16">
        <f>AF33*M33</f>
        <v>0</v>
      </c>
      <c r="AH33" s="18">
        <f>AF33+Z33</f>
        <v>175</v>
      </c>
      <c r="AI33" s="22">
        <f>AH33*M33</f>
        <v>123.42750000000001</v>
      </c>
      <c r="AJ33" s="12" t="s">
        <v>51</v>
      </c>
      <c r="AK33" s="12" t="s">
        <v>90</v>
      </c>
      <c r="AL33" s="35"/>
    </row>
    <row r="34" spans="1:38">
      <c r="A34" s="34"/>
      <c r="B34" s="12"/>
      <c r="C34" s="12"/>
      <c r="D34" s="12"/>
      <c r="E34" s="12"/>
      <c r="F34" s="18" t="s">
        <v>82</v>
      </c>
      <c r="G34" s="18" t="s">
        <v>45</v>
      </c>
      <c r="H34" s="12"/>
      <c r="I34" s="12"/>
      <c r="J34" s="20"/>
      <c r="K34" s="21"/>
      <c r="L34" s="15"/>
      <c r="M34" s="22"/>
      <c r="N34" s="17"/>
      <c r="O34" s="12"/>
      <c r="P34" s="12"/>
      <c r="Q34" s="19"/>
      <c r="R34" s="12"/>
      <c r="S34" s="22"/>
      <c r="T34" s="12"/>
      <c r="U34" s="12"/>
      <c r="V34" s="12"/>
      <c r="W34" s="19"/>
      <c r="X34" s="12"/>
      <c r="Y34" s="22"/>
      <c r="Z34" s="12"/>
      <c r="AA34" s="22"/>
      <c r="AB34" s="12"/>
      <c r="AC34" s="12"/>
      <c r="AD34" s="12"/>
      <c r="AE34" s="31"/>
      <c r="AF34" s="12"/>
      <c r="AG34" s="16"/>
      <c r="AH34" s="18"/>
      <c r="AI34" s="22"/>
      <c r="AJ34" s="12"/>
      <c r="AK34" s="12"/>
      <c r="AL34" s="35"/>
    </row>
    <row r="35" spans="1:38">
      <c r="A35" s="34">
        <v>12</v>
      </c>
      <c r="B35" s="12">
        <v>1</v>
      </c>
      <c r="C35" s="12" t="s">
        <v>67</v>
      </c>
      <c r="D35" s="12" t="s">
        <v>27</v>
      </c>
      <c r="E35" s="12">
        <v>75</v>
      </c>
      <c r="F35" s="12" t="s">
        <v>80</v>
      </c>
      <c r="G35" s="12" t="s">
        <v>59</v>
      </c>
      <c r="H35" s="12" t="s">
        <v>60</v>
      </c>
      <c r="I35" s="12" t="s">
        <v>19</v>
      </c>
      <c r="J35" s="14">
        <v>19340</v>
      </c>
      <c r="K35" s="19" t="s">
        <v>40</v>
      </c>
      <c r="L35" s="15">
        <v>74.900000000000006</v>
      </c>
      <c r="M35" s="22">
        <v>0</v>
      </c>
      <c r="N35" s="17"/>
      <c r="O35" s="17"/>
      <c r="P35" s="12"/>
      <c r="Q35" s="19"/>
      <c r="R35" s="12"/>
      <c r="S35" s="22">
        <f>R35*M35</f>
        <v>0</v>
      </c>
      <c r="T35" s="12">
        <v>115</v>
      </c>
      <c r="U35" s="12">
        <v>120</v>
      </c>
      <c r="V35" s="12">
        <v>122.5</v>
      </c>
      <c r="W35" s="19"/>
      <c r="X35" s="12">
        <v>122.5</v>
      </c>
      <c r="Y35" s="22">
        <f>X35*M35</f>
        <v>0</v>
      </c>
      <c r="Z35" s="12">
        <f>X35+R35</f>
        <v>122.5</v>
      </c>
      <c r="AA35" s="22">
        <f>Z35*M35</f>
        <v>0</v>
      </c>
      <c r="AB35" s="12"/>
      <c r="AC35" s="26"/>
      <c r="AD35" s="26"/>
      <c r="AE35" s="31"/>
      <c r="AF35" s="12"/>
      <c r="AG35" s="16">
        <f>AF35*M35</f>
        <v>0</v>
      </c>
      <c r="AH35" s="18">
        <f>AF35+Z35</f>
        <v>122.5</v>
      </c>
      <c r="AI35" s="22">
        <f>AH35*M35</f>
        <v>0</v>
      </c>
      <c r="AJ35" s="12"/>
      <c r="AK35" s="12" t="s">
        <v>61</v>
      </c>
      <c r="AL35" s="35">
        <v>12</v>
      </c>
    </row>
    <row r="36" spans="1:38">
      <c r="A36" s="34"/>
      <c r="B36" s="12"/>
      <c r="C36" s="12"/>
      <c r="D36" s="12"/>
      <c r="E36" s="12"/>
      <c r="F36" s="18" t="s">
        <v>92</v>
      </c>
      <c r="G36" s="18" t="s">
        <v>97</v>
      </c>
      <c r="H36" s="12"/>
      <c r="I36" s="12"/>
      <c r="J36" s="20"/>
      <c r="K36" s="21"/>
      <c r="L36" s="15"/>
      <c r="M36" s="22"/>
      <c r="N36" s="17"/>
      <c r="O36" s="12"/>
      <c r="P36" s="12"/>
      <c r="Q36" s="19"/>
      <c r="R36" s="12"/>
      <c r="S36" s="22"/>
      <c r="T36" s="12"/>
      <c r="U36" s="12"/>
      <c r="V36" s="12"/>
      <c r="W36" s="19"/>
      <c r="X36" s="12"/>
      <c r="Y36" s="22"/>
      <c r="Z36" s="12"/>
      <c r="AA36" s="22"/>
      <c r="AB36" s="12"/>
      <c r="AC36" s="12"/>
      <c r="AD36" s="12"/>
      <c r="AE36" s="31"/>
      <c r="AF36" s="12"/>
      <c r="AG36" s="16"/>
      <c r="AH36" s="18"/>
      <c r="AI36" s="22"/>
      <c r="AJ36" s="12"/>
      <c r="AK36" s="12"/>
      <c r="AL36" s="35"/>
    </row>
    <row r="37" spans="1:38">
      <c r="A37" s="34"/>
      <c r="B37" s="12"/>
      <c r="C37" s="12"/>
      <c r="D37" s="12"/>
      <c r="E37" s="12"/>
      <c r="F37" s="18" t="s">
        <v>82</v>
      </c>
      <c r="G37" s="18" t="s">
        <v>45</v>
      </c>
      <c r="H37" s="12"/>
      <c r="I37" s="12"/>
      <c r="J37" s="20"/>
      <c r="K37" s="21"/>
      <c r="L37" s="15"/>
      <c r="M37" s="22"/>
      <c r="N37" s="17"/>
      <c r="O37" s="12"/>
      <c r="P37" s="12"/>
      <c r="Q37" s="19"/>
      <c r="R37" s="12"/>
      <c r="S37" s="22"/>
      <c r="T37" s="12"/>
      <c r="U37" s="12"/>
      <c r="V37" s="12"/>
      <c r="W37" s="19"/>
      <c r="X37" s="12"/>
      <c r="Y37" s="22"/>
      <c r="Z37" s="12"/>
      <c r="AA37" s="22"/>
      <c r="AB37" s="12"/>
      <c r="AC37" s="12"/>
      <c r="AD37" s="12"/>
      <c r="AE37" s="31"/>
      <c r="AF37" s="12"/>
      <c r="AG37" s="16"/>
      <c r="AH37" s="18"/>
      <c r="AI37" s="22"/>
      <c r="AJ37" s="12"/>
      <c r="AK37" s="12"/>
      <c r="AL37" s="35"/>
    </row>
    <row r="38" spans="1:38">
      <c r="A38" s="34">
        <v>12</v>
      </c>
      <c r="B38" s="12">
        <v>1</v>
      </c>
      <c r="C38" s="12" t="s">
        <v>67</v>
      </c>
      <c r="D38" s="12" t="s">
        <v>71</v>
      </c>
      <c r="E38" s="12">
        <v>100</v>
      </c>
      <c r="F38" s="12" t="s">
        <v>69</v>
      </c>
      <c r="G38" s="12" t="s">
        <v>59</v>
      </c>
      <c r="H38" s="12" t="s">
        <v>60</v>
      </c>
      <c r="I38" s="12" t="s">
        <v>19</v>
      </c>
      <c r="J38" s="14">
        <v>31164</v>
      </c>
      <c r="K38" s="19" t="s">
        <v>18</v>
      </c>
      <c r="L38" s="15">
        <v>99.8</v>
      </c>
      <c r="M38" s="22">
        <v>0</v>
      </c>
      <c r="N38" s="17"/>
      <c r="O38" s="12"/>
      <c r="P38" s="12"/>
      <c r="Q38" s="19"/>
      <c r="R38" s="12"/>
      <c r="S38" s="22">
        <f>R38*M38</f>
        <v>0</v>
      </c>
      <c r="T38" s="12">
        <v>150</v>
      </c>
      <c r="U38" s="12">
        <v>160</v>
      </c>
      <c r="V38" s="12">
        <v>170</v>
      </c>
      <c r="W38" s="19"/>
      <c r="X38" s="12">
        <v>170</v>
      </c>
      <c r="Y38" s="22">
        <f>X38*M38</f>
        <v>0</v>
      </c>
      <c r="Z38" s="12">
        <f>X38+R38</f>
        <v>170</v>
      </c>
      <c r="AA38" s="22">
        <f>Z38*M38</f>
        <v>0</v>
      </c>
      <c r="AB38" s="12"/>
      <c r="AC38" s="12"/>
      <c r="AD38" s="26"/>
      <c r="AE38" s="31"/>
      <c r="AF38" s="12"/>
      <c r="AG38" s="16">
        <f>AF38*M38</f>
        <v>0</v>
      </c>
      <c r="AH38" s="18">
        <f>AF38+Z38</f>
        <v>170</v>
      </c>
      <c r="AI38" s="22">
        <f>AH38*M38</f>
        <v>0</v>
      </c>
      <c r="AJ38" s="12"/>
      <c r="AK38" s="12" t="s">
        <v>61</v>
      </c>
      <c r="AL38" s="35">
        <v>12</v>
      </c>
    </row>
    <row r="39" spans="1:38">
      <c r="A39" s="34"/>
      <c r="B39" s="12"/>
      <c r="C39" s="12"/>
      <c r="D39" s="12"/>
      <c r="E39" s="12"/>
      <c r="F39" s="18" t="s">
        <v>92</v>
      </c>
      <c r="G39" s="18" t="s">
        <v>98</v>
      </c>
      <c r="H39" s="12"/>
      <c r="I39" s="12"/>
      <c r="J39" s="20"/>
      <c r="K39" s="21"/>
      <c r="L39" s="15"/>
      <c r="M39" s="22"/>
      <c r="N39" s="17"/>
      <c r="O39" s="12"/>
      <c r="P39" s="12"/>
      <c r="Q39" s="19"/>
      <c r="R39" s="12"/>
      <c r="S39" s="22"/>
      <c r="T39" s="12"/>
      <c r="U39" s="12"/>
      <c r="V39" s="12"/>
      <c r="W39" s="19"/>
      <c r="X39" s="12"/>
      <c r="Y39" s="22"/>
      <c r="Z39" s="12"/>
      <c r="AA39" s="22"/>
      <c r="AB39" s="12"/>
      <c r="AC39" s="12"/>
      <c r="AD39" s="12"/>
      <c r="AE39" s="31"/>
      <c r="AF39" s="12"/>
      <c r="AG39" s="16"/>
      <c r="AH39" s="18"/>
      <c r="AI39" s="22"/>
      <c r="AJ39" s="12"/>
      <c r="AK39" s="12"/>
      <c r="AL39" s="35"/>
    </row>
    <row r="40" spans="1:38">
      <c r="A40" s="34"/>
      <c r="B40" s="12"/>
      <c r="C40" s="12"/>
      <c r="D40" s="12"/>
      <c r="E40" s="12"/>
      <c r="F40" s="18" t="s">
        <v>44</v>
      </c>
      <c r="G40" s="18" t="s">
        <v>45</v>
      </c>
      <c r="H40" s="12"/>
      <c r="I40" s="12"/>
      <c r="J40" s="20"/>
      <c r="K40" s="21"/>
      <c r="L40" s="15"/>
      <c r="M40" s="22"/>
      <c r="N40" s="17"/>
      <c r="O40" s="12"/>
      <c r="P40" s="12"/>
      <c r="Q40" s="19"/>
      <c r="R40" s="12"/>
      <c r="S40" s="22"/>
      <c r="T40" s="12"/>
      <c r="U40" s="12"/>
      <c r="V40" s="12"/>
      <c r="W40" s="19"/>
      <c r="X40" s="12"/>
      <c r="Y40" s="22"/>
      <c r="Z40" s="12"/>
      <c r="AA40" s="22"/>
      <c r="AB40" s="12"/>
      <c r="AC40" s="12"/>
      <c r="AD40" s="12"/>
      <c r="AE40" s="31"/>
      <c r="AF40" s="12"/>
      <c r="AG40" s="16"/>
      <c r="AH40" s="18"/>
      <c r="AI40" s="22"/>
      <c r="AJ40" s="12"/>
      <c r="AK40" s="12"/>
      <c r="AL40" s="35"/>
    </row>
    <row r="41" spans="1:38">
      <c r="A41" s="34">
        <v>12</v>
      </c>
      <c r="B41" s="12">
        <v>1</v>
      </c>
      <c r="C41" s="12" t="s">
        <v>30</v>
      </c>
      <c r="D41" s="12" t="s">
        <v>72</v>
      </c>
      <c r="E41" s="12">
        <v>90</v>
      </c>
      <c r="F41" s="12" t="s">
        <v>73</v>
      </c>
      <c r="G41" s="12" t="s">
        <v>39</v>
      </c>
      <c r="H41" s="12" t="s">
        <v>36</v>
      </c>
      <c r="I41" s="12" t="s">
        <v>19</v>
      </c>
      <c r="J41" s="14">
        <v>22459</v>
      </c>
      <c r="K41" s="19" t="s">
        <v>33</v>
      </c>
      <c r="L41" s="15">
        <v>90</v>
      </c>
      <c r="M41" s="22">
        <v>0</v>
      </c>
      <c r="N41" s="17"/>
      <c r="O41" s="12"/>
      <c r="P41" s="12"/>
      <c r="Q41" s="19"/>
      <c r="R41" s="12"/>
      <c r="S41" s="22">
        <f>R41*M41</f>
        <v>0</v>
      </c>
      <c r="T41" s="12">
        <v>120</v>
      </c>
      <c r="U41" s="26">
        <v>150</v>
      </c>
      <c r="V41" s="26">
        <v>150</v>
      </c>
      <c r="W41" s="19"/>
      <c r="X41" s="12">
        <v>120</v>
      </c>
      <c r="Y41" s="22">
        <f>X41*M41</f>
        <v>0</v>
      </c>
      <c r="Z41" s="12">
        <f>X41+R41</f>
        <v>120</v>
      </c>
      <c r="AA41" s="22">
        <f>Z41*M41</f>
        <v>0</v>
      </c>
      <c r="AB41" s="12"/>
      <c r="AC41" s="12"/>
      <c r="AD41" s="12"/>
      <c r="AE41" s="31"/>
      <c r="AF41" s="12"/>
      <c r="AG41" s="16">
        <f>AF41*M41</f>
        <v>0</v>
      </c>
      <c r="AH41" s="18">
        <f>AF41+Z41</f>
        <v>120</v>
      </c>
      <c r="AI41" s="22">
        <f>AH41*M41</f>
        <v>0</v>
      </c>
      <c r="AJ41" s="12"/>
      <c r="AK41" s="12" t="s">
        <v>90</v>
      </c>
      <c r="AL41" s="35"/>
    </row>
    <row r="42" spans="1:38">
      <c r="A42" s="34"/>
      <c r="B42" s="12"/>
      <c r="C42" s="12"/>
      <c r="D42" s="12"/>
      <c r="E42" s="12"/>
      <c r="F42" s="18" t="s">
        <v>82</v>
      </c>
      <c r="G42" s="18" t="s">
        <v>45</v>
      </c>
      <c r="H42" s="12"/>
      <c r="I42" s="12"/>
      <c r="J42" s="20"/>
      <c r="K42" s="21"/>
      <c r="L42" s="15"/>
      <c r="M42" s="22"/>
      <c r="N42" s="17"/>
      <c r="O42" s="12"/>
      <c r="P42" s="12"/>
      <c r="Q42" s="19"/>
      <c r="R42" s="12"/>
      <c r="S42" s="22"/>
      <c r="T42" s="12"/>
      <c r="U42" s="12"/>
      <c r="V42" s="12"/>
      <c r="W42" s="19"/>
      <c r="X42" s="12"/>
      <c r="Y42" s="22"/>
      <c r="Z42" s="12"/>
      <c r="AA42" s="22"/>
      <c r="AB42" s="12"/>
      <c r="AC42" s="12"/>
      <c r="AD42" s="12"/>
      <c r="AE42" s="31"/>
      <c r="AF42" s="12"/>
      <c r="AG42" s="16"/>
      <c r="AH42" s="18"/>
      <c r="AI42" s="22"/>
      <c r="AJ42" s="12"/>
      <c r="AK42" s="12"/>
      <c r="AL42" s="35"/>
    </row>
    <row r="43" spans="1:38">
      <c r="A43" s="34">
        <v>12</v>
      </c>
      <c r="B43" s="12">
        <v>1</v>
      </c>
      <c r="C43" s="12" t="s">
        <v>67</v>
      </c>
      <c r="D43" s="12" t="s">
        <v>72</v>
      </c>
      <c r="E43" s="12">
        <v>82.5</v>
      </c>
      <c r="F43" s="12" t="s">
        <v>99</v>
      </c>
      <c r="G43" s="12" t="s">
        <v>57</v>
      </c>
      <c r="H43" s="12" t="s">
        <v>37</v>
      </c>
      <c r="I43" s="12" t="s">
        <v>19</v>
      </c>
      <c r="J43" s="20">
        <v>26683</v>
      </c>
      <c r="K43" s="21" t="s">
        <v>25</v>
      </c>
      <c r="L43" s="15">
        <v>80.75</v>
      </c>
      <c r="M43" s="22">
        <v>0</v>
      </c>
      <c r="N43" s="17"/>
      <c r="O43" s="12"/>
      <c r="P43" s="12"/>
      <c r="Q43" s="19"/>
      <c r="R43" s="12"/>
      <c r="S43" s="22">
        <f>R43*M43</f>
        <v>0</v>
      </c>
      <c r="T43" s="12">
        <v>195</v>
      </c>
      <c r="U43" s="12">
        <v>205</v>
      </c>
      <c r="V43" s="12">
        <v>215</v>
      </c>
      <c r="W43" s="19"/>
      <c r="X43" s="12">
        <v>215</v>
      </c>
      <c r="Y43" s="22">
        <f>X43*M43</f>
        <v>0</v>
      </c>
      <c r="Z43" s="12">
        <f>X43+R43</f>
        <v>215</v>
      </c>
      <c r="AA43" s="22">
        <f>Z43*M43</f>
        <v>0</v>
      </c>
      <c r="AB43" s="17"/>
      <c r="AC43" s="26"/>
      <c r="AD43" s="26"/>
      <c r="AE43" s="31"/>
      <c r="AF43" s="12"/>
      <c r="AG43" s="16">
        <f>AF43*M43</f>
        <v>0</v>
      </c>
      <c r="AH43" s="18">
        <f>AF43+Z43</f>
        <v>215</v>
      </c>
      <c r="AI43" s="22">
        <f>AH43*M43</f>
        <v>0</v>
      </c>
      <c r="AJ43" s="12"/>
      <c r="AK43" s="12" t="s">
        <v>90</v>
      </c>
      <c r="AL43" s="35"/>
    </row>
    <row r="44" spans="1:38">
      <c r="A44" s="34"/>
      <c r="B44" s="12"/>
      <c r="C44" s="12"/>
      <c r="D44" s="12"/>
      <c r="E44" s="12"/>
      <c r="F44" s="18" t="s">
        <v>92</v>
      </c>
      <c r="G44" s="18" t="s">
        <v>100</v>
      </c>
      <c r="H44" s="12"/>
      <c r="I44" s="12"/>
      <c r="J44" s="20"/>
      <c r="K44" s="21"/>
      <c r="L44" s="15"/>
      <c r="M44" s="22"/>
      <c r="N44" s="17"/>
      <c r="O44" s="12"/>
      <c r="P44" s="12"/>
      <c r="Q44" s="19"/>
      <c r="R44" s="12"/>
      <c r="S44" s="22"/>
      <c r="T44" s="12"/>
      <c r="U44" s="12"/>
      <c r="V44" s="12"/>
      <c r="W44" s="19"/>
      <c r="X44" s="12"/>
      <c r="Y44" s="22"/>
      <c r="Z44" s="12"/>
      <c r="AA44" s="22"/>
      <c r="AB44" s="12"/>
      <c r="AC44" s="12"/>
      <c r="AD44" s="12"/>
      <c r="AE44" s="31"/>
      <c r="AF44" s="12"/>
      <c r="AG44" s="16"/>
      <c r="AH44" s="18"/>
      <c r="AI44" s="22"/>
      <c r="AJ44" s="12"/>
      <c r="AK44" s="12"/>
      <c r="AL44" s="35"/>
    </row>
    <row r="45" spans="1:38">
      <c r="A45" s="34"/>
      <c r="B45" s="12"/>
      <c r="C45" s="12"/>
      <c r="D45" s="12"/>
      <c r="E45" s="12"/>
      <c r="F45" s="18" t="s">
        <v>44</v>
      </c>
      <c r="G45" s="18" t="s">
        <v>45</v>
      </c>
      <c r="H45" s="12"/>
      <c r="I45" s="12"/>
      <c r="J45" s="20"/>
      <c r="K45" s="21"/>
      <c r="L45" s="15"/>
      <c r="M45" s="22"/>
      <c r="N45" s="17"/>
      <c r="O45" s="12"/>
      <c r="P45" s="12"/>
      <c r="Q45" s="19"/>
      <c r="R45" s="12"/>
      <c r="S45" s="22"/>
      <c r="T45" s="12"/>
      <c r="U45" s="12"/>
      <c r="V45" s="12"/>
      <c r="W45" s="19"/>
      <c r="X45" s="12"/>
      <c r="Y45" s="22"/>
      <c r="Z45" s="12"/>
      <c r="AA45" s="22"/>
      <c r="AB45" s="12"/>
      <c r="AC45" s="12"/>
      <c r="AD45" s="12"/>
      <c r="AE45" s="31"/>
      <c r="AF45" s="12"/>
      <c r="AG45" s="16"/>
      <c r="AH45" s="18"/>
      <c r="AI45" s="22"/>
      <c r="AJ45" s="12"/>
      <c r="AK45" s="12"/>
      <c r="AL45" s="35"/>
    </row>
    <row r="46" spans="1:38">
      <c r="A46" s="34">
        <v>12</v>
      </c>
      <c r="B46" s="12">
        <v>1</v>
      </c>
      <c r="C46" s="12" t="s">
        <v>30</v>
      </c>
      <c r="D46" s="12" t="s">
        <v>74</v>
      </c>
      <c r="E46" s="12">
        <v>125</v>
      </c>
      <c r="F46" s="12" t="s">
        <v>84</v>
      </c>
      <c r="G46" s="12" t="s">
        <v>39</v>
      </c>
      <c r="H46" s="12" t="s">
        <v>36</v>
      </c>
      <c r="I46" s="12" t="s">
        <v>19</v>
      </c>
      <c r="J46" s="20">
        <v>28799</v>
      </c>
      <c r="K46" s="21" t="s">
        <v>31</v>
      </c>
      <c r="L46" s="15">
        <v>121.5</v>
      </c>
      <c r="M46" s="22">
        <v>0</v>
      </c>
      <c r="N46" s="17"/>
      <c r="O46" s="12"/>
      <c r="P46" s="12"/>
      <c r="Q46" s="19"/>
      <c r="R46" s="12"/>
      <c r="S46" s="22">
        <f>R46*M46</f>
        <v>0</v>
      </c>
      <c r="T46" s="12">
        <v>230</v>
      </c>
      <c r="U46" s="12">
        <v>250</v>
      </c>
      <c r="V46" s="26">
        <v>255</v>
      </c>
      <c r="W46" s="19"/>
      <c r="X46" s="12">
        <v>250</v>
      </c>
      <c r="Y46" s="22">
        <f>X46*M46</f>
        <v>0</v>
      </c>
      <c r="Z46" s="12">
        <f>X46+R46</f>
        <v>250</v>
      </c>
      <c r="AA46" s="22">
        <f>Z46*M46</f>
        <v>0</v>
      </c>
      <c r="AB46" s="17"/>
      <c r="AC46" s="12"/>
      <c r="AD46" s="26"/>
      <c r="AE46" s="31"/>
      <c r="AF46" s="12"/>
      <c r="AG46" s="16">
        <f>AF46*M46</f>
        <v>0</v>
      </c>
      <c r="AH46" s="18">
        <f>AF46+Z46</f>
        <v>250</v>
      </c>
      <c r="AI46" s="22">
        <f>AH46*M46</f>
        <v>0</v>
      </c>
      <c r="AJ46" s="12"/>
      <c r="AK46" s="12" t="s">
        <v>90</v>
      </c>
      <c r="AL46" s="35"/>
    </row>
    <row r="47" spans="1:38">
      <c r="A47" s="34"/>
      <c r="B47" s="12"/>
      <c r="C47" s="12"/>
      <c r="D47" s="12"/>
      <c r="E47" s="12"/>
      <c r="F47" s="18" t="s">
        <v>92</v>
      </c>
      <c r="G47" s="18" t="s">
        <v>101</v>
      </c>
      <c r="H47" s="12"/>
      <c r="I47" s="12"/>
      <c r="J47" s="20"/>
      <c r="K47" s="21"/>
      <c r="L47" s="15"/>
      <c r="M47" s="22"/>
      <c r="N47" s="17"/>
      <c r="O47" s="12"/>
      <c r="P47" s="12"/>
      <c r="Q47" s="19"/>
      <c r="R47" s="12"/>
      <c r="S47" s="22"/>
      <c r="T47" s="12"/>
      <c r="U47" s="12"/>
      <c r="V47" s="12"/>
      <c r="W47" s="19"/>
      <c r="X47" s="12"/>
      <c r="Y47" s="22"/>
      <c r="Z47" s="12"/>
      <c r="AA47" s="22"/>
      <c r="AB47" s="12"/>
      <c r="AC47" s="12"/>
      <c r="AD47" s="12"/>
      <c r="AE47" s="31"/>
      <c r="AF47" s="12"/>
      <c r="AG47" s="16"/>
      <c r="AH47" s="18"/>
      <c r="AI47" s="22"/>
      <c r="AJ47" s="12"/>
      <c r="AK47" s="12"/>
      <c r="AL47" s="35"/>
    </row>
    <row r="48" spans="1:38">
      <c r="A48" s="34"/>
      <c r="B48" s="12"/>
      <c r="C48" s="12"/>
      <c r="D48" s="12"/>
      <c r="E48" s="12"/>
      <c r="F48" s="18" t="s">
        <v>44</v>
      </c>
      <c r="G48" s="18" t="s">
        <v>45</v>
      </c>
      <c r="H48" s="12"/>
      <c r="I48" s="12"/>
      <c r="J48" s="20"/>
      <c r="K48" s="21"/>
      <c r="L48" s="15"/>
      <c r="M48" s="22"/>
      <c r="N48" s="17"/>
      <c r="O48" s="12"/>
      <c r="P48" s="12"/>
      <c r="Q48" s="19"/>
      <c r="R48" s="12"/>
      <c r="S48" s="22"/>
      <c r="T48" s="12"/>
      <c r="U48" s="12"/>
      <c r="V48" s="12"/>
      <c r="W48" s="19"/>
      <c r="X48" s="12"/>
      <c r="Y48" s="22"/>
      <c r="Z48" s="12"/>
      <c r="AA48" s="22"/>
      <c r="AB48" s="12"/>
      <c r="AC48" s="12"/>
      <c r="AD48" s="12"/>
      <c r="AE48" s="31"/>
      <c r="AF48" s="12"/>
      <c r="AG48" s="16"/>
      <c r="AH48" s="18"/>
      <c r="AI48" s="22"/>
      <c r="AJ48" s="12"/>
      <c r="AK48" s="12"/>
      <c r="AL48" s="35"/>
    </row>
    <row r="49" spans="1:38">
      <c r="A49" s="34">
        <v>12</v>
      </c>
      <c r="B49" s="12">
        <v>1</v>
      </c>
      <c r="C49" s="12" t="s">
        <v>30</v>
      </c>
      <c r="D49" s="12" t="s">
        <v>27</v>
      </c>
      <c r="E49" s="12">
        <v>75</v>
      </c>
      <c r="F49" s="12" t="s">
        <v>93</v>
      </c>
      <c r="G49" s="12" t="s">
        <v>29</v>
      </c>
      <c r="H49" s="12" t="s">
        <v>28</v>
      </c>
      <c r="I49" s="12" t="s">
        <v>19</v>
      </c>
      <c r="J49" s="20">
        <v>20042</v>
      </c>
      <c r="K49" s="21" t="s">
        <v>40</v>
      </c>
      <c r="L49" s="15">
        <v>74.5</v>
      </c>
      <c r="M49" s="22">
        <v>0</v>
      </c>
      <c r="N49" s="17"/>
      <c r="O49" s="12"/>
      <c r="P49" s="12"/>
      <c r="Q49" s="19"/>
      <c r="R49" s="12"/>
      <c r="S49" s="22">
        <f>R49*M49</f>
        <v>0</v>
      </c>
      <c r="T49" s="12">
        <v>85</v>
      </c>
      <c r="U49" s="12">
        <v>90</v>
      </c>
      <c r="V49" s="12">
        <v>92.5</v>
      </c>
      <c r="W49" s="19"/>
      <c r="X49" s="12">
        <v>92.5</v>
      </c>
      <c r="Y49" s="22">
        <f>X49*M49</f>
        <v>0</v>
      </c>
      <c r="Z49" s="12">
        <f>X49+R49</f>
        <v>92.5</v>
      </c>
      <c r="AA49" s="22">
        <f>Z49*M49</f>
        <v>0</v>
      </c>
      <c r="AB49" s="12"/>
      <c r="AC49" s="12"/>
      <c r="AD49" s="26"/>
      <c r="AE49" s="31"/>
      <c r="AF49" s="12"/>
      <c r="AG49" s="16">
        <f>AF49*M49</f>
        <v>0</v>
      </c>
      <c r="AH49" s="18">
        <f>AF49+Z49</f>
        <v>92.5</v>
      </c>
      <c r="AI49" s="22">
        <f>AH49*M49</f>
        <v>0</v>
      </c>
      <c r="AJ49" s="12"/>
      <c r="AK49" s="12" t="s">
        <v>90</v>
      </c>
      <c r="AL49" s="35"/>
    </row>
    <row r="50" spans="1:38">
      <c r="A50" s="34"/>
      <c r="B50" s="12"/>
      <c r="C50" s="12"/>
      <c r="D50" s="12"/>
      <c r="E50" s="12"/>
      <c r="F50" s="18" t="s">
        <v>82</v>
      </c>
      <c r="G50" s="18" t="s">
        <v>45</v>
      </c>
      <c r="H50" s="12"/>
      <c r="I50" s="12"/>
      <c r="J50" s="20"/>
      <c r="K50" s="21"/>
      <c r="L50" s="15"/>
      <c r="M50" s="22"/>
      <c r="N50" s="17"/>
      <c r="O50" s="12"/>
      <c r="P50" s="12"/>
      <c r="Q50" s="19"/>
      <c r="R50" s="12"/>
      <c r="S50" s="22"/>
      <c r="T50" s="12"/>
      <c r="U50" s="12"/>
      <c r="V50" s="12"/>
      <c r="W50" s="19"/>
      <c r="X50" s="12"/>
      <c r="Y50" s="22"/>
      <c r="Z50" s="12"/>
      <c r="AA50" s="22"/>
      <c r="AB50" s="12"/>
      <c r="AC50" s="12"/>
      <c r="AD50" s="12"/>
      <c r="AE50" s="31"/>
      <c r="AF50" s="12"/>
      <c r="AG50" s="16"/>
      <c r="AH50" s="18"/>
      <c r="AI50" s="22"/>
      <c r="AJ50" s="12"/>
      <c r="AK50" s="12"/>
      <c r="AL50" s="35"/>
    </row>
    <row r="51" spans="1:38" ht="13.5" thickBot="1">
      <c r="A51" s="36">
        <v>12</v>
      </c>
      <c r="B51" s="37">
        <v>1</v>
      </c>
      <c r="C51" s="37" t="s">
        <v>67</v>
      </c>
      <c r="D51" s="37" t="s">
        <v>27</v>
      </c>
      <c r="E51" s="37">
        <v>75</v>
      </c>
      <c r="F51" s="37" t="s">
        <v>80</v>
      </c>
      <c r="G51" s="37" t="s">
        <v>59</v>
      </c>
      <c r="H51" s="37" t="s">
        <v>60</v>
      </c>
      <c r="I51" s="37" t="s">
        <v>19</v>
      </c>
      <c r="J51" s="38">
        <v>19340</v>
      </c>
      <c r="K51" s="39" t="s">
        <v>40</v>
      </c>
      <c r="L51" s="40">
        <v>74.2</v>
      </c>
      <c r="M51" s="41">
        <v>0</v>
      </c>
      <c r="N51" s="42"/>
      <c r="O51" s="37"/>
      <c r="P51" s="37"/>
      <c r="Q51" s="39"/>
      <c r="R51" s="37"/>
      <c r="S51" s="41">
        <f>R51*M51</f>
        <v>0</v>
      </c>
      <c r="T51" s="43">
        <v>115</v>
      </c>
      <c r="U51" s="37">
        <v>115</v>
      </c>
      <c r="V51" s="43">
        <v>117.5</v>
      </c>
      <c r="W51" s="39"/>
      <c r="X51" s="37">
        <v>115</v>
      </c>
      <c r="Y51" s="41">
        <f>X51*M51</f>
        <v>0</v>
      </c>
      <c r="Z51" s="37">
        <f>X51+R51</f>
        <v>115</v>
      </c>
      <c r="AA51" s="41">
        <f>Z51*M51</f>
        <v>0</v>
      </c>
      <c r="AB51" s="37"/>
      <c r="AC51" s="37"/>
      <c r="AD51" s="43"/>
      <c r="AE51" s="44"/>
      <c r="AF51" s="37"/>
      <c r="AG51" s="45">
        <f>AF51*M51</f>
        <v>0</v>
      </c>
      <c r="AH51" s="46">
        <f>AF51+Z51</f>
        <v>115</v>
      </c>
      <c r="AI51" s="41">
        <f>AH51*M51</f>
        <v>0</v>
      </c>
      <c r="AJ51" s="37"/>
      <c r="AK51" s="37" t="s">
        <v>61</v>
      </c>
      <c r="AL51" s="47">
        <v>12</v>
      </c>
    </row>
    <row r="52" spans="1:38" ht="12.75" customHeight="1">
      <c r="A52" s="81"/>
      <c r="B52" s="81"/>
      <c r="C52" s="81"/>
      <c r="D52" s="81"/>
      <c r="E52" s="81"/>
      <c r="F52" s="81"/>
      <c r="AE52" s="5"/>
      <c r="AG52" s="5"/>
      <c r="AH52" s="5"/>
    </row>
    <row r="53" spans="1:38" s="7" customFormat="1" ht="12" customHeight="1">
      <c r="A53" s="82"/>
      <c r="B53" s="82"/>
      <c r="C53" s="82"/>
      <c r="D53" s="82"/>
      <c r="E53" s="82"/>
      <c r="F53" s="82"/>
      <c r="G53" s="5"/>
      <c r="H53" s="5"/>
      <c r="I53" s="5"/>
      <c r="J53" s="11"/>
      <c r="K53" s="8"/>
      <c r="L53" s="6"/>
      <c r="M53" s="23"/>
      <c r="N53" s="1"/>
      <c r="O53" s="5"/>
      <c r="P53" s="5"/>
      <c r="Q53" s="10"/>
      <c r="R53" s="5"/>
      <c r="S53" s="5"/>
      <c r="T53" s="5"/>
      <c r="U53" s="5"/>
      <c r="V53" s="5"/>
      <c r="W53" s="10"/>
      <c r="X53" s="5"/>
      <c r="Y53" s="8"/>
      <c r="Z53" s="5"/>
      <c r="AA53" s="1"/>
      <c r="AB53" s="5"/>
      <c r="AC53" s="5"/>
    </row>
    <row r="54" spans="1:38">
      <c r="A54" s="82"/>
      <c r="B54" s="82"/>
      <c r="C54" s="82"/>
      <c r="D54" s="82"/>
      <c r="E54" s="82"/>
      <c r="F54" s="82"/>
      <c r="AE54" s="5"/>
      <c r="AG54" s="5"/>
      <c r="AH54" s="5"/>
    </row>
    <row r="55" spans="1:38">
      <c r="A55" s="82"/>
      <c r="B55" s="82"/>
      <c r="C55" s="82"/>
      <c r="D55" s="82"/>
      <c r="E55" s="82"/>
      <c r="F55" s="82"/>
      <c r="AE55" s="5"/>
      <c r="AG55" s="5"/>
      <c r="AH55" s="5"/>
    </row>
    <row r="56" spans="1:38">
      <c r="A56" s="82"/>
      <c r="B56" s="82"/>
      <c r="C56" s="82"/>
      <c r="D56" s="82"/>
      <c r="E56" s="82"/>
      <c r="F56" s="82"/>
      <c r="AE56" s="5"/>
      <c r="AG56" s="5"/>
      <c r="AH56" s="5"/>
    </row>
    <row r="57" spans="1:38" ht="12.75" customHeight="1">
      <c r="A57" s="82"/>
      <c r="B57" s="82"/>
      <c r="C57" s="82"/>
      <c r="D57" s="82"/>
      <c r="E57" s="82"/>
      <c r="F57" s="82"/>
      <c r="AE57" s="5"/>
      <c r="AG57" s="5"/>
      <c r="AH57" s="5"/>
    </row>
    <row r="58" spans="1:38" s="7" customFormat="1">
      <c r="A58" s="82"/>
      <c r="B58" s="82"/>
      <c r="C58" s="82"/>
      <c r="D58" s="82"/>
      <c r="E58" s="82"/>
      <c r="F58" s="82"/>
      <c r="G58" s="5"/>
      <c r="H58" s="5"/>
      <c r="I58" s="5"/>
      <c r="J58" s="11"/>
      <c r="K58" s="8"/>
      <c r="L58" s="6"/>
      <c r="M58" s="23"/>
      <c r="N58" s="1"/>
      <c r="O58" s="5"/>
      <c r="P58" s="5"/>
      <c r="Q58" s="10"/>
      <c r="R58" s="5"/>
      <c r="S58" s="5"/>
      <c r="T58" s="5"/>
      <c r="U58" s="5"/>
      <c r="V58" s="5"/>
      <c r="W58" s="10"/>
      <c r="X58" s="5"/>
      <c r="Y58" s="8"/>
      <c r="Z58" s="5"/>
      <c r="AA58" s="1"/>
      <c r="AB58" s="5"/>
      <c r="AC58" s="5"/>
    </row>
    <row r="59" spans="1:38">
      <c r="A59" s="82"/>
      <c r="B59" s="82"/>
      <c r="C59" s="82"/>
      <c r="D59" s="82"/>
      <c r="E59" s="82"/>
      <c r="F59" s="82"/>
      <c r="AE59" s="5"/>
      <c r="AG59" s="5"/>
      <c r="AH59" s="5"/>
    </row>
    <row r="60" spans="1:38">
      <c r="A60" s="82"/>
      <c r="B60" s="82"/>
      <c r="C60" s="82"/>
      <c r="D60" s="82"/>
      <c r="E60" s="82"/>
      <c r="F60" s="82"/>
      <c r="AE60" s="5"/>
      <c r="AG60" s="5"/>
      <c r="AH60" s="5"/>
    </row>
    <row r="61" spans="1:38">
      <c r="A61" s="82"/>
      <c r="B61" s="82"/>
      <c r="C61" s="82"/>
      <c r="D61" s="82"/>
      <c r="E61" s="82"/>
      <c r="F61" s="82"/>
      <c r="AE61" s="5"/>
      <c r="AG61" s="5"/>
      <c r="AH61" s="5"/>
    </row>
    <row r="62" spans="1:38">
      <c r="A62" s="82"/>
      <c r="B62" s="82"/>
      <c r="C62" s="82"/>
      <c r="D62" s="82"/>
      <c r="E62" s="82"/>
      <c r="F62" s="82"/>
      <c r="AE62" s="5"/>
      <c r="AG62" s="5"/>
      <c r="AH62" s="5"/>
    </row>
    <row r="63" spans="1:38">
      <c r="A63" s="82"/>
      <c r="B63" s="82"/>
      <c r="C63" s="82"/>
      <c r="D63" s="82"/>
      <c r="E63" s="82"/>
      <c r="F63" s="82"/>
      <c r="AE63" s="5"/>
      <c r="AG63" s="5"/>
      <c r="AH63" s="5"/>
    </row>
    <row r="64" spans="1:38">
      <c r="A64" s="82"/>
      <c r="B64" s="82"/>
      <c r="C64" s="82"/>
      <c r="D64" s="82"/>
      <c r="E64" s="82"/>
      <c r="F64" s="82"/>
      <c r="AE64" s="5"/>
      <c r="AG64" s="5"/>
      <c r="AH64" s="5"/>
    </row>
    <row r="65" spans="1:34">
      <c r="A65" s="82"/>
      <c r="B65" s="82"/>
      <c r="C65" s="82"/>
      <c r="D65" s="82"/>
      <c r="E65" s="82"/>
      <c r="F65" s="82"/>
      <c r="AE65" s="5"/>
      <c r="AG65" s="5"/>
      <c r="AH65" s="5"/>
    </row>
    <row r="66" spans="1:34">
      <c r="A66" s="82"/>
      <c r="B66" s="82"/>
      <c r="C66" s="82"/>
      <c r="D66" s="82"/>
      <c r="E66" s="82"/>
      <c r="F66" s="82"/>
      <c r="AE66" s="5"/>
      <c r="AG66" s="5"/>
      <c r="AH66" s="5"/>
    </row>
    <row r="67" spans="1:34">
      <c r="A67" s="82"/>
      <c r="B67" s="82"/>
      <c r="C67" s="82"/>
      <c r="D67" s="82"/>
      <c r="E67" s="82"/>
      <c r="F67" s="82"/>
      <c r="AE67" s="5"/>
      <c r="AG67" s="5"/>
      <c r="AH67" s="5"/>
    </row>
    <row r="68" spans="1:34">
      <c r="A68" s="82"/>
      <c r="B68" s="82"/>
      <c r="C68" s="82"/>
      <c r="D68" s="82"/>
      <c r="E68" s="82"/>
      <c r="F68" s="82"/>
      <c r="AE68" s="5"/>
      <c r="AG68" s="5"/>
      <c r="AH68" s="5"/>
    </row>
    <row r="69" spans="1:34" ht="12.75" customHeight="1">
      <c r="A69" s="82"/>
      <c r="B69" s="82"/>
      <c r="C69" s="82"/>
      <c r="D69" s="82"/>
      <c r="E69" s="82"/>
      <c r="F69" s="82"/>
      <c r="AE69" s="5"/>
      <c r="AG69" s="5"/>
      <c r="AH69" s="5"/>
    </row>
    <row r="70" spans="1:34" s="7" customFormat="1">
      <c r="A70" s="82"/>
      <c r="B70" s="82"/>
      <c r="C70" s="82"/>
      <c r="D70" s="82"/>
      <c r="E70" s="82"/>
      <c r="F70" s="82"/>
      <c r="G70" s="5"/>
      <c r="H70" s="5"/>
      <c r="I70" s="5"/>
      <c r="J70" s="11"/>
      <c r="K70" s="8"/>
      <c r="L70" s="6"/>
      <c r="M70" s="23"/>
      <c r="N70" s="1"/>
      <c r="O70" s="5"/>
      <c r="P70" s="5"/>
      <c r="Q70" s="10"/>
      <c r="R70" s="5"/>
      <c r="S70" s="5"/>
      <c r="T70" s="5"/>
      <c r="U70" s="5"/>
      <c r="V70" s="5"/>
      <c r="W70" s="10"/>
      <c r="X70" s="5"/>
      <c r="Y70" s="8"/>
      <c r="Z70" s="5"/>
      <c r="AA70" s="1"/>
      <c r="AB70" s="5"/>
      <c r="AC70" s="5"/>
    </row>
    <row r="71" spans="1:34">
      <c r="AE71" s="5"/>
      <c r="AG71" s="5"/>
      <c r="AH71" s="5"/>
    </row>
    <row r="72" spans="1:34">
      <c r="AE72" s="5"/>
      <c r="AG72" s="5"/>
      <c r="AH72" s="5"/>
    </row>
    <row r="73" spans="1:34">
      <c r="AE73" s="5"/>
      <c r="AG73" s="5"/>
      <c r="AH73" s="5"/>
    </row>
    <row r="74" spans="1:34">
      <c r="AE74" s="5"/>
      <c r="AG74" s="5"/>
      <c r="AH74" s="5"/>
    </row>
    <row r="75" spans="1:34">
      <c r="AE75" s="5"/>
      <c r="AG75" s="5"/>
      <c r="AH75" s="5"/>
    </row>
    <row r="76" spans="1:34" ht="12.75" customHeight="1">
      <c r="AE76" s="5"/>
      <c r="AG76" s="5"/>
      <c r="AH76" s="5"/>
    </row>
    <row r="77" spans="1:34" s="7" customFormat="1">
      <c r="A77" s="5"/>
      <c r="B77" s="5"/>
      <c r="C77" s="5"/>
      <c r="D77" s="5"/>
      <c r="E77" s="5"/>
      <c r="F77" s="5"/>
      <c r="G77" s="5"/>
      <c r="H77" s="5"/>
      <c r="I77" s="5"/>
      <c r="J77" s="11"/>
      <c r="K77" s="8"/>
      <c r="L77" s="6"/>
      <c r="M77" s="23"/>
      <c r="N77" s="1"/>
      <c r="O77" s="5"/>
      <c r="P77" s="5"/>
      <c r="Q77" s="10"/>
      <c r="R77" s="5"/>
      <c r="S77" s="5"/>
      <c r="T77" s="5"/>
      <c r="U77" s="5"/>
      <c r="V77" s="5"/>
      <c r="W77" s="10"/>
      <c r="X77" s="5"/>
      <c r="Y77" s="8"/>
      <c r="Z77" s="5"/>
      <c r="AA77" s="1"/>
      <c r="AB77" s="5"/>
      <c r="AC77" s="5"/>
    </row>
    <row r="78" spans="1:34">
      <c r="AE78" s="5"/>
      <c r="AG78" s="5"/>
      <c r="AH78" s="5"/>
    </row>
    <row r="79" spans="1:34">
      <c r="AE79" s="5"/>
      <c r="AG79" s="5"/>
      <c r="AH79" s="5"/>
    </row>
    <row r="80" spans="1:34">
      <c r="AE80" s="5"/>
      <c r="AG80" s="5"/>
      <c r="AH80" s="5"/>
    </row>
    <row r="81" spans="1:34" ht="12.75" customHeight="1">
      <c r="AE81" s="5"/>
      <c r="AG81" s="5"/>
      <c r="AH81" s="5"/>
    </row>
    <row r="82" spans="1:34" s="7" customFormat="1" ht="12" customHeight="1">
      <c r="A82" s="5"/>
      <c r="B82" s="5"/>
      <c r="C82" s="5"/>
      <c r="D82" s="5"/>
      <c r="E82" s="5"/>
      <c r="F82" s="5"/>
      <c r="G82" s="5"/>
      <c r="H82" s="5"/>
      <c r="I82" s="5"/>
      <c r="J82" s="11"/>
      <c r="K82" s="8"/>
      <c r="L82" s="6"/>
      <c r="M82" s="23"/>
      <c r="N82" s="1"/>
      <c r="O82" s="5"/>
      <c r="P82" s="5"/>
      <c r="Q82" s="10"/>
      <c r="R82" s="5"/>
      <c r="S82" s="5"/>
      <c r="T82" s="5"/>
      <c r="U82" s="5"/>
      <c r="V82" s="5"/>
      <c r="W82" s="10"/>
      <c r="X82" s="5"/>
      <c r="Y82" s="8"/>
      <c r="Z82" s="5"/>
      <c r="AA82" s="1"/>
      <c r="AB82" s="5"/>
      <c r="AC82" s="5"/>
    </row>
    <row r="83" spans="1:34">
      <c r="AE83" s="5"/>
      <c r="AG83" s="5"/>
      <c r="AH83" s="5"/>
    </row>
    <row r="84" spans="1:34">
      <c r="AE84" s="5"/>
      <c r="AG84" s="5"/>
      <c r="AH84" s="5"/>
    </row>
    <row r="85" spans="1:34">
      <c r="AE85" s="5"/>
      <c r="AG85" s="5"/>
      <c r="AH85" s="5"/>
    </row>
    <row r="86" spans="1:34">
      <c r="AE86" s="5"/>
      <c r="AG86" s="5"/>
      <c r="AH86" s="5"/>
    </row>
    <row r="87" spans="1:34" ht="12" customHeight="1">
      <c r="AE87" s="5"/>
      <c r="AG87" s="5"/>
      <c r="AH87" s="5"/>
    </row>
  </sheetData>
  <mergeCells count="59">
    <mergeCell ref="A70:B70"/>
    <mergeCell ref="C70:F70"/>
    <mergeCell ref="A67:B67"/>
    <mergeCell ref="C67:F67"/>
    <mergeCell ref="A68:B68"/>
    <mergeCell ref="C68:F68"/>
    <mergeCell ref="A69:B69"/>
    <mergeCell ref="C69:F69"/>
    <mergeCell ref="A64:B64"/>
    <mergeCell ref="C64:F64"/>
    <mergeCell ref="A65:B65"/>
    <mergeCell ref="C65:F65"/>
    <mergeCell ref="A66:B66"/>
    <mergeCell ref="C66:F66"/>
    <mergeCell ref="A61:B61"/>
    <mergeCell ref="C61:F61"/>
    <mergeCell ref="A62:B62"/>
    <mergeCell ref="C62:F62"/>
    <mergeCell ref="A63:B63"/>
    <mergeCell ref="C63:F63"/>
    <mergeCell ref="A58:B58"/>
    <mergeCell ref="C58:F58"/>
    <mergeCell ref="A59:B59"/>
    <mergeCell ref="C59:F59"/>
    <mergeCell ref="A60:B60"/>
    <mergeCell ref="C60:F60"/>
    <mergeCell ref="A55:B55"/>
    <mergeCell ref="C55:F55"/>
    <mergeCell ref="A56:B56"/>
    <mergeCell ref="C56:F56"/>
    <mergeCell ref="A57:B57"/>
    <mergeCell ref="C57:F57"/>
    <mergeCell ref="I3:I4"/>
    <mergeCell ref="A52:B52"/>
    <mergeCell ref="C52:F52"/>
    <mergeCell ref="A53:B53"/>
    <mergeCell ref="C53:F53"/>
    <mergeCell ref="A54:B54"/>
    <mergeCell ref="C54:F54"/>
    <mergeCell ref="AB3:AG3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AH3:AI3"/>
    <mergeCell ref="J3:J4"/>
    <mergeCell ref="K3:K4"/>
    <mergeCell ref="AJ3:AJ4"/>
    <mergeCell ref="AK3:AK4"/>
    <mergeCell ref="AL3:AL4"/>
    <mergeCell ref="M3:M4"/>
    <mergeCell ref="N3:S3"/>
    <mergeCell ref="T3:Y3"/>
    <mergeCell ref="Z3:AA3"/>
  </mergeCells>
  <printOptions horizontalCentered="1" verticalCentered="1"/>
  <pageMargins left="0.25" right="0.25" top="0.75" bottom="0.75" header="0.3" footer="0.3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пауэрлифтинг</vt:lpstr>
      <vt:lpstr>пауэрлифтинг!Область_печати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Сергей</cp:lastModifiedBy>
  <cp:lastPrinted>2018-04-15T16:27:40Z</cp:lastPrinted>
  <dcterms:created xsi:type="dcterms:W3CDTF">2010-12-17T08:17:08Z</dcterms:created>
  <dcterms:modified xsi:type="dcterms:W3CDTF">2020-08-11T18:48:09Z</dcterms:modified>
</cp:coreProperties>
</file>